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.усл" sheetId="1" r:id="rId1"/>
    <sheet name="кл.рук." sheetId="2" r:id="rId2"/>
    <sheet name="соц.под. инв." sheetId="3" r:id="rId3"/>
    <sheet name="бюджет" sheetId="4" r:id="rId4"/>
    <sheet name="субвенция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<sst xmlns="http://schemas.openxmlformats.org/spreadsheetml/2006/main" count="413" uniqueCount="112">
  <si>
    <t xml:space="preserve"> " Согласовано"</t>
  </si>
  <si>
    <t>" УТВЕРЖДАЮ" в сумме 8290000 руб.</t>
  </si>
  <si>
    <t>Директор  муниципального учреждения "Районное управление</t>
  </si>
  <si>
    <t>Директор школы: Зашихина Е.Н.</t>
  </si>
  <si>
    <t xml:space="preserve">Директор  муниципального учреждения "Районное </t>
  </si>
  <si>
    <t>Директор школы:  Зашихина Е.Н.</t>
  </si>
  <si>
    <t>образования и по делам молодежи"</t>
  </si>
  <si>
    <t>Подпись:</t>
  </si>
  <si>
    <t>управление образования и по делам молодежи"</t>
  </si>
  <si>
    <t>Подпись:                                  Левина Т.А.</t>
  </si>
  <si>
    <t xml:space="preserve">Дата: </t>
  </si>
  <si>
    <t>24.12.2011г.</t>
  </si>
  <si>
    <t>Подпись:                                   Левина Т.А.</t>
  </si>
  <si>
    <t>Дата: 24.12.2011 г.</t>
  </si>
  <si>
    <t xml:space="preserve">                                            Бюджетная смета  на  2012 год.</t>
  </si>
  <si>
    <t>СМЕТА РАСХОДОВ НА 2012 ГОД.</t>
  </si>
  <si>
    <t>Главный распорядитель средств бюджета: муниципальное казенное учреждение " Районное управ-</t>
  </si>
  <si>
    <t>ление образования и по делам молодежи"</t>
  </si>
  <si>
    <t xml:space="preserve">  Получатель средств бюджетав: муниципальное казенное общеобразовательное учреждение        </t>
  </si>
  <si>
    <t xml:space="preserve">  Получатель средств бюджетав: муниципальное общеобразовательное учреждение        </t>
  </si>
  <si>
    <t xml:space="preserve">                                   Элисенваарская средняя  общеобразовательная  школа .</t>
  </si>
  <si>
    <t xml:space="preserve">                                     Лахденпохский р-он п.Элисенваара ул. Школьная дом 7.</t>
  </si>
  <si>
    <t>руб.</t>
  </si>
  <si>
    <t>Единица измерения:тыс. руб.</t>
  </si>
  <si>
    <t>Наименование</t>
  </si>
  <si>
    <t>Код БК</t>
  </si>
  <si>
    <t>Сумма</t>
  </si>
  <si>
    <t xml:space="preserve">  в том числе по кварталам        </t>
  </si>
  <si>
    <t xml:space="preserve">Субвенция </t>
  </si>
  <si>
    <t>I</t>
  </si>
  <si>
    <t>II</t>
  </si>
  <si>
    <t>III</t>
  </si>
  <si>
    <t>IV</t>
  </si>
  <si>
    <t>Единица измерения: руб.</t>
  </si>
  <si>
    <t>Остаток средств на начало года</t>
  </si>
  <si>
    <t>Наименование расхода</t>
  </si>
  <si>
    <t xml:space="preserve">                                  код                               </t>
  </si>
  <si>
    <t xml:space="preserve"> ДОХОДЫ</t>
  </si>
  <si>
    <t>раздел</t>
  </si>
  <si>
    <t>подраздел</t>
  </si>
  <si>
    <t>целевая статья расходов</t>
  </si>
  <si>
    <t>вид расхода</t>
  </si>
  <si>
    <t>КОСГУ</t>
  </si>
  <si>
    <t>Доходы от оказания платных услуг</t>
  </si>
  <si>
    <t>04011303050050000130</t>
  </si>
  <si>
    <t>Прочие доходы</t>
  </si>
  <si>
    <t>04011705050050000180</t>
  </si>
  <si>
    <t>Расходы, всего</t>
  </si>
  <si>
    <t>07</t>
  </si>
  <si>
    <t>02</t>
  </si>
  <si>
    <t>120</t>
  </si>
  <si>
    <t>000</t>
  </si>
  <si>
    <t>Итого доходов</t>
  </si>
  <si>
    <t>Оплата труды, начисления на оплату труда</t>
  </si>
  <si>
    <t>Расходы</t>
  </si>
  <si>
    <t>Заработная плата</t>
  </si>
  <si>
    <t>Прочие выплаты, в том числе</t>
  </si>
  <si>
    <t>04007024210000399211</t>
  </si>
  <si>
    <t>компенсационные выплаты на методическую литературу</t>
  </si>
  <si>
    <t>Прочие выплаты</t>
  </si>
  <si>
    <t>04007024210000399212</t>
  </si>
  <si>
    <t>другие выплаты</t>
  </si>
  <si>
    <t>Начисления на оплату труда</t>
  </si>
  <si>
    <t>Оплата работ, услуг</t>
  </si>
  <si>
    <t>04007024210000399213</t>
  </si>
  <si>
    <t>Услуги связи</t>
  </si>
  <si>
    <t>04007024210000399221</t>
  </si>
  <si>
    <t>Транспортные услуги</t>
  </si>
  <si>
    <t>04007024210000399222</t>
  </si>
  <si>
    <t>Коммунальные услуги, в том числе:</t>
  </si>
  <si>
    <t>Коммунальные услуги</t>
  </si>
  <si>
    <t>04007024210000399223</t>
  </si>
  <si>
    <t xml:space="preserve">     потребление тепла</t>
  </si>
  <si>
    <t xml:space="preserve">     потребление электроэнергии</t>
  </si>
  <si>
    <t xml:space="preserve">     водоснабжение</t>
  </si>
  <si>
    <t>Арендная плата за пользованием имущества</t>
  </si>
  <si>
    <t>04007024210000399224</t>
  </si>
  <si>
    <t>Работы, услуги по содержанию имущества</t>
  </si>
  <si>
    <t>04007024210000399225</t>
  </si>
  <si>
    <t xml:space="preserve">    оплата текущего ремонта</t>
  </si>
  <si>
    <t xml:space="preserve">    в.ч.оборудования</t>
  </si>
  <si>
    <t>Прочие работы, услуги, в том числе:</t>
  </si>
  <si>
    <t>04007024210000399226</t>
  </si>
  <si>
    <t xml:space="preserve">   текущий ремонт зданий</t>
  </si>
  <si>
    <t xml:space="preserve">    оплата услуг вневедомственной охраны</t>
  </si>
  <si>
    <t xml:space="preserve">    капитальный ремонт</t>
  </si>
  <si>
    <t xml:space="preserve">    наем жилых помещений при командировках</t>
  </si>
  <si>
    <t xml:space="preserve">    прочие расходы</t>
  </si>
  <si>
    <t xml:space="preserve">    оплата информационно-технических услуг</t>
  </si>
  <si>
    <t>Прочие расходы</t>
  </si>
  <si>
    <t>Увеличение стоимости основных средств</t>
  </si>
  <si>
    <t>04007024210000399310</t>
  </si>
  <si>
    <t>Увеличение стоимости материальных запасов</t>
  </si>
  <si>
    <t>04007024210000399340</t>
  </si>
  <si>
    <t xml:space="preserve">  мед.и перевяз.материал.</t>
  </si>
  <si>
    <t xml:space="preserve">  продукты питания</t>
  </si>
  <si>
    <t xml:space="preserve">    прочие работы и услуги</t>
  </si>
  <si>
    <t xml:space="preserve">  горюче-смазоч.мат-лы</t>
  </si>
  <si>
    <t xml:space="preserve">  котельно-печное топливо</t>
  </si>
  <si>
    <t xml:space="preserve">  прочие материал.запасы</t>
  </si>
  <si>
    <t xml:space="preserve">            Главный бухгалтер:                                                  Андреева Е.В.</t>
  </si>
  <si>
    <t xml:space="preserve">             Исполнитель: гл. экономист                                        Антипина В.М.</t>
  </si>
  <si>
    <t>Дата:   .</t>
  </si>
  <si>
    <t>24.12.2010г.</t>
  </si>
  <si>
    <t>Главный распорядитель средств бюджета: муниципальное учреждение " Районное управ-</t>
  </si>
  <si>
    <t xml:space="preserve">                                    Социальная поддержка инвалидов.</t>
  </si>
  <si>
    <t xml:space="preserve">                            Вознаграждение за классное руководство</t>
  </si>
  <si>
    <t xml:space="preserve"> УТВЕРЖДАЮ в сумме 340000руб.</t>
  </si>
  <si>
    <t xml:space="preserve">  Получатель средств бюджета: муниципальное общеобразовательное учреждение        </t>
  </si>
  <si>
    <t xml:space="preserve"> УТВЕРЖДАЮ в сумме 385980    руб.</t>
  </si>
  <si>
    <t xml:space="preserve"> УТВЕРЖДАЮ в сумме     руб.</t>
  </si>
  <si>
    <t xml:space="preserve"> УТВЕРЖДАЮ в сумме 212445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</si>
</sst>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17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/>
    </xf>
    <xf numFmtId="1" fontId="3" fillId="0" borderId="2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5" xfId="0" applyFont="1" applyFill="1" applyBorder="1" applyAlignment="1">
      <alignment wrapText="1"/>
    </xf>
    <xf numFmtId="1" fontId="0" fillId="0" borderId="26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3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1" width="47.00390625" style="0" customWidth="1"/>
    <col min="2" max="2" width="25.8515625" style="0" customWidth="1"/>
    <col min="3" max="3" width="14.421875" style="0" customWidth="1"/>
  </cols>
  <sheetData>
    <row r="3" spans="1:2" ht="12.75">
      <c r="A3" t="s">
        <v>0</v>
      </c>
      <c r="B3" t="s">
        <v>107</v>
      </c>
    </row>
    <row r="4" spans="1:2" ht="12.75">
      <c r="A4" t="s">
        <v>4</v>
      </c>
      <c r="B4" t="s">
        <v>5</v>
      </c>
    </row>
    <row r="5" spans="1:2" ht="12.75">
      <c r="A5" t="s">
        <v>8</v>
      </c>
      <c r="B5" t="s">
        <v>7</v>
      </c>
    </row>
    <row r="6" spans="1:2" ht="12.75">
      <c r="A6" t="s">
        <v>12</v>
      </c>
      <c r="B6" t="s">
        <v>13</v>
      </c>
    </row>
    <row r="7" ht="12.75">
      <c r="A7" t="s">
        <v>14</v>
      </c>
    </row>
    <row r="9" ht="12.75">
      <c r="A9" t="s">
        <v>16</v>
      </c>
    </row>
    <row r="10" ht="12.75">
      <c r="A10" t="s">
        <v>17</v>
      </c>
    </row>
    <row r="11" ht="12.75">
      <c r="A11" t="s">
        <v>108</v>
      </c>
    </row>
    <row r="12" ht="12.75">
      <c r="A12" t="s">
        <v>20</v>
      </c>
    </row>
    <row r="13" ht="12.75">
      <c r="A13" t="s">
        <v>21</v>
      </c>
    </row>
    <row r="14" ht="12.75">
      <c r="C14" t="s">
        <v>22</v>
      </c>
    </row>
    <row r="15" spans="1:3" s="67" customFormat="1" ht="12.75">
      <c r="A15" s="68" t="s">
        <v>24</v>
      </c>
      <c r="B15" s="69" t="s">
        <v>25</v>
      </c>
      <c r="C15" s="68" t="s">
        <v>26</v>
      </c>
    </row>
    <row r="16" spans="1:3" s="67" customFormat="1" ht="12.75">
      <c r="A16" s="37">
        <v>1</v>
      </c>
      <c r="B16" s="36">
        <v>2</v>
      </c>
      <c r="C16" s="37">
        <v>3</v>
      </c>
    </row>
    <row r="17" spans="1:3" ht="12.75">
      <c r="A17" s="16" t="s">
        <v>34</v>
      </c>
      <c r="B17" s="65"/>
      <c r="C17" s="16"/>
    </row>
    <row r="18" spans="1:3" ht="12.75">
      <c r="A18" s="16" t="s">
        <v>37</v>
      </c>
      <c r="B18" s="65"/>
      <c r="C18" s="16"/>
    </row>
    <row r="19" spans="1:3" ht="12.75">
      <c r="A19" s="16" t="s">
        <v>43</v>
      </c>
      <c r="B19" s="66" t="s">
        <v>44</v>
      </c>
      <c r="C19" s="16">
        <v>360000</v>
      </c>
    </row>
    <row r="20" spans="1:3" ht="12.75">
      <c r="A20" s="16" t="s">
        <v>45</v>
      </c>
      <c r="B20" s="66" t="s">
        <v>46</v>
      </c>
      <c r="C20" s="16">
        <v>0</v>
      </c>
    </row>
    <row r="21" spans="1:3" ht="12.75">
      <c r="A21" s="16" t="s">
        <v>52</v>
      </c>
      <c r="B21" s="36"/>
      <c r="C21" s="16">
        <v>360000</v>
      </c>
    </row>
    <row r="22" spans="1:3" ht="12.75">
      <c r="A22" s="16" t="s">
        <v>54</v>
      </c>
      <c r="B22" s="36"/>
      <c r="C22" s="16">
        <v>360000</v>
      </c>
    </row>
    <row r="23" spans="1:3" ht="12.75">
      <c r="A23" s="16" t="s">
        <v>53</v>
      </c>
      <c r="B23" s="36"/>
      <c r="C23" s="16"/>
    </row>
    <row r="24" spans="1:3" ht="12.75">
      <c r="A24" s="16" t="s">
        <v>55</v>
      </c>
      <c r="B24" s="66" t="s">
        <v>57</v>
      </c>
      <c r="C24" s="16">
        <v>0</v>
      </c>
    </row>
    <row r="25" spans="1:3" ht="12.75">
      <c r="A25" s="16" t="s">
        <v>59</v>
      </c>
      <c r="B25" s="66" t="s">
        <v>60</v>
      </c>
      <c r="C25" s="16">
        <v>0</v>
      </c>
    </row>
    <row r="26" spans="1:3" ht="12.75">
      <c r="A26" s="16"/>
      <c r="B26" s="36"/>
      <c r="C26" s="16"/>
    </row>
    <row r="27" spans="1:3" ht="12.75">
      <c r="A27" s="16" t="s">
        <v>58</v>
      </c>
      <c r="B27" s="36">
        <v>2121000</v>
      </c>
      <c r="C27" s="16">
        <v>0</v>
      </c>
    </row>
    <row r="28" spans="1:3" ht="12.75">
      <c r="A28" s="16" t="s">
        <v>61</v>
      </c>
      <c r="B28" s="36">
        <v>2124000</v>
      </c>
      <c r="C28" s="16">
        <v>0</v>
      </c>
    </row>
    <row r="29" spans="1:3" ht="12.75">
      <c r="A29" s="16" t="s">
        <v>62</v>
      </c>
      <c r="B29" s="66" t="s">
        <v>64</v>
      </c>
      <c r="C29" s="16">
        <v>0</v>
      </c>
    </row>
    <row r="30" spans="1:3" ht="12.75">
      <c r="A30" s="16" t="s">
        <v>65</v>
      </c>
      <c r="B30" s="66" t="s">
        <v>66</v>
      </c>
      <c r="C30" s="16">
        <v>0</v>
      </c>
    </row>
    <row r="31" spans="1:3" ht="12.75">
      <c r="A31" s="16" t="s">
        <v>67</v>
      </c>
      <c r="B31" s="66" t="s">
        <v>68</v>
      </c>
      <c r="C31" s="16">
        <v>0</v>
      </c>
    </row>
    <row r="32" spans="1:3" ht="12.75">
      <c r="A32" s="16" t="s">
        <v>70</v>
      </c>
      <c r="B32" s="66" t="s">
        <v>71</v>
      </c>
      <c r="C32" s="16">
        <v>0</v>
      </c>
    </row>
    <row r="33" spans="1:3" ht="12.75">
      <c r="A33" s="16" t="s">
        <v>72</v>
      </c>
      <c r="B33" s="36">
        <v>2231000</v>
      </c>
      <c r="C33" s="16">
        <v>0</v>
      </c>
    </row>
    <row r="34" spans="1:3" ht="12.75">
      <c r="A34" s="16" t="s">
        <v>73</v>
      </c>
      <c r="B34" s="36">
        <v>2232000</v>
      </c>
      <c r="C34" s="16">
        <v>0</v>
      </c>
    </row>
    <row r="35" spans="1:3" ht="12.75">
      <c r="A35" s="16" t="s">
        <v>74</v>
      </c>
      <c r="B35" s="36">
        <v>2233000</v>
      </c>
      <c r="C35" s="16">
        <v>0</v>
      </c>
    </row>
    <row r="36" spans="1:3" ht="12.75">
      <c r="A36" s="16" t="s">
        <v>75</v>
      </c>
      <c r="B36" s="66" t="s">
        <v>76</v>
      </c>
      <c r="C36" s="16">
        <v>0</v>
      </c>
    </row>
    <row r="37" spans="1:3" ht="12.75">
      <c r="A37" s="16" t="s">
        <v>77</v>
      </c>
      <c r="B37" s="66" t="s">
        <v>78</v>
      </c>
      <c r="C37" s="16">
        <v>0</v>
      </c>
    </row>
    <row r="38" spans="1:3" ht="12.75">
      <c r="A38" s="16"/>
      <c r="B38" s="36">
        <v>2253000</v>
      </c>
      <c r="C38" s="16">
        <v>0</v>
      </c>
    </row>
    <row r="39" spans="1:3" ht="12.75">
      <c r="A39" s="16" t="s">
        <v>81</v>
      </c>
      <c r="B39" s="66" t="s">
        <v>82</v>
      </c>
      <c r="C39" s="16">
        <v>0</v>
      </c>
    </row>
    <row r="40" spans="1:3" ht="12.75">
      <c r="A40" s="16" t="s">
        <v>84</v>
      </c>
      <c r="B40" s="36">
        <v>2261000</v>
      </c>
      <c r="C40" s="16">
        <v>0</v>
      </c>
    </row>
    <row r="41" spans="1:3" ht="12.75">
      <c r="A41" s="16" t="s">
        <v>86</v>
      </c>
      <c r="B41" s="36">
        <v>2262000</v>
      </c>
      <c r="C41" s="16">
        <v>0</v>
      </c>
    </row>
    <row r="42" spans="1:3" ht="12.75">
      <c r="A42" s="16" t="s">
        <v>88</v>
      </c>
      <c r="B42" s="36">
        <v>2262000</v>
      </c>
      <c r="C42" s="16">
        <v>0</v>
      </c>
    </row>
    <row r="43" spans="1:3" ht="12.75">
      <c r="A43" s="16" t="s">
        <v>89</v>
      </c>
      <c r="B43" s="36">
        <v>290</v>
      </c>
      <c r="C43" s="16">
        <v>0</v>
      </c>
    </row>
    <row r="44" spans="1:3" ht="12.75">
      <c r="A44" s="16" t="s">
        <v>90</v>
      </c>
      <c r="B44" s="66" t="s">
        <v>91</v>
      </c>
      <c r="C44" s="16">
        <v>0</v>
      </c>
    </row>
    <row r="45" spans="1:3" ht="12.75">
      <c r="A45" s="16" t="s">
        <v>92</v>
      </c>
      <c r="B45" s="66" t="s">
        <v>93</v>
      </c>
      <c r="C45" s="16">
        <v>360000</v>
      </c>
    </row>
    <row r="46" spans="1:3" ht="12.75">
      <c r="A46" s="16" t="s">
        <v>94</v>
      </c>
      <c r="B46" s="36">
        <v>3401000</v>
      </c>
      <c r="C46" s="16">
        <v>0</v>
      </c>
    </row>
    <row r="47" spans="1:3" ht="12.75">
      <c r="A47" s="16" t="s">
        <v>95</v>
      </c>
      <c r="B47" s="36">
        <v>3402000</v>
      </c>
      <c r="C47" s="16">
        <v>360000</v>
      </c>
    </row>
    <row r="48" spans="1:3" ht="12.75">
      <c r="A48" s="16" t="s">
        <v>97</v>
      </c>
      <c r="B48" s="36">
        <v>3403000</v>
      </c>
      <c r="C48" s="16">
        <v>0</v>
      </c>
    </row>
    <row r="49" spans="1:3" ht="12.75">
      <c r="A49" s="16" t="s">
        <v>98</v>
      </c>
      <c r="B49" s="36">
        <v>3404000</v>
      </c>
      <c r="C49" s="16">
        <v>0</v>
      </c>
    </row>
    <row r="50" spans="1:3" ht="12.75">
      <c r="A50" s="16" t="s">
        <v>99</v>
      </c>
      <c r="B50" s="36">
        <v>3405000</v>
      </c>
      <c r="C50" s="16">
        <v>0</v>
      </c>
    </row>
    <row r="52" ht="12.75">
      <c r="A52" t="s">
        <v>100</v>
      </c>
    </row>
    <row r="53" ht="12.75">
      <c r="A53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1"/>
  <sheetViews>
    <sheetView zoomScalePageLayoutView="0" workbookViewId="0" topLeftCell="A2">
      <selection activeCell="C12" sqref="C12"/>
    </sheetView>
  </sheetViews>
  <sheetFormatPr defaultColWidth="9.140625" defaultRowHeight="12.75"/>
  <cols>
    <col min="1" max="1" width="36.00390625" style="0" customWidth="1"/>
    <col min="3" max="3" width="12.00390625" style="0" customWidth="1"/>
  </cols>
  <sheetData>
    <row r="3" spans="1:4" ht="12.75">
      <c r="A3" t="s">
        <v>0</v>
      </c>
      <c r="D3" t="s">
        <v>111</v>
      </c>
    </row>
    <row r="4" spans="1:4" ht="12.75">
      <c r="A4" t="s">
        <v>2</v>
      </c>
      <c r="D4" t="s">
        <v>3</v>
      </c>
    </row>
    <row r="5" spans="1:4" ht="12.75">
      <c r="A5" t="s">
        <v>6</v>
      </c>
      <c r="D5" t="s">
        <v>7</v>
      </c>
    </row>
    <row r="6" spans="1:5" ht="12.75">
      <c r="A6" t="s">
        <v>9</v>
      </c>
      <c r="D6" t="s">
        <v>102</v>
      </c>
      <c r="E6" t="s">
        <v>11</v>
      </c>
    </row>
    <row r="9" ht="12.75">
      <c r="B9" t="s">
        <v>15</v>
      </c>
    </row>
    <row r="10" ht="12.75">
      <c r="A10" t="s">
        <v>104</v>
      </c>
    </row>
    <row r="11" ht="12.75">
      <c r="A11" t="s">
        <v>17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6" ht="12.75">
      <c r="A16" s="4" t="s">
        <v>106</v>
      </c>
    </row>
    <row r="17" ht="12.75">
      <c r="E17" t="s">
        <v>33</v>
      </c>
    </row>
    <row r="18" spans="1:7" ht="12.75">
      <c r="A18" s="16" t="s">
        <v>35</v>
      </c>
      <c r="B18" s="16" t="s">
        <v>36</v>
      </c>
      <c r="C18" s="16"/>
      <c r="D18" s="16"/>
      <c r="E18" s="16"/>
      <c r="F18" s="16"/>
      <c r="G18" s="16" t="s">
        <v>26</v>
      </c>
    </row>
    <row r="19" spans="1:7" ht="12.75">
      <c r="A19" s="16"/>
      <c r="B19" s="16" t="s">
        <v>38</v>
      </c>
      <c r="C19" s="16" t="s">
        <v>39</v>
      </c>
      <c r="D19" s="16" t="s">
        <v>40</v>
      </c>
      <c r="E19" s="16" t="s">
        <v>41</v>
      </c>
      <c r="F19" s="16" t="s">
        <v>42</v>
      </c>
      <c r="G19" s="16" t="s">
        <v>22</v>
      </c>
    </row>
    <row r="20" spans="1:7" ht="12.75">
      <c r="A20" s="16">
        <v>1</v>
      </c>
      <c r="B20" s="16">
        <v>2</v>
      </c>
      <c r="C20" s="16">
        <v>3</v>
      </c>
      <c r="D20" s="16">
        <v>4</v>
      </c>
      <c r="E20" s="16">
        <v>5</v>
      </c>
      <c r="F20" s="16">
        <v>6</v>
      </c>
      <c r="G20" s="16">
        <v>7</v>
      </c>
    </row>
    <row r="21" spans="1:7" ht="12.75">
      <c r="A21" s="16" t="s">
        <v>47</v>
      </c>
      <c r="B21" s="16">
        <v>7</v>
      </c>
      <c r="C21" s="16">
        <v>2</v>
      </c>
      <c r="D21" s="16">
        <v>5200900</v>
      </c>
      <c r="E21" s="16">
        <v>120</v>
      </c>
      <c r="F21" s="16">
        <v>0</v>
      </c>
      <c r="G21" s="16">
        <v>212445</v>
      </c>
    </row>
    <row r="22" spans="1:7" ht="12.75">
      <c r="A22" s="16" t="s">
        <v>53</v>
      </c>
      <c r="B22" s="16">
        <v>7</v>
      </c>
      <c r="C22" s="16">
        <v>2</v>
      </c>
      <c r="D22" s="16">
        <v>5200900</v>
      </c>
      <c r="E22" s="16">
        <v>120</v>
      </c>
      <c r="F22" s="16">
        <v>210</v>
      </c>
      <c r="G22" s="16"/>
    </row>
    <row r="23" spans="1:7" ht="12.75">
      <c r="A23" s="16" t="s">
        <v>55</v>
      </c>
      <c r="B23" s="16">
        <v>7</v>
      </c>
      <c r="C23" s="16">
        <v>2</v>
      </c>
      <c r="D23" s="16">
        <v>5200900</v>
      </c>
      <c r="E23" s="16">
        <v>120</v>
      </c>
      <c r="F23" s="16">
        <v>211</v>
      </c>
      <c r="G23" s="16">
        <v>158541</v>
      </c>
    </row>
    <row r="24" spans="1:7" ht="12.75">
      <c r="A24" s="16" t="s">
        <v>56</v>
      </c>
      <c r="B24" s="16">
        <v>7</v>
      </c>
      <c r="C24" s="16">
        <v>2</v>
      </c>
      <c r="D24" s="16">
        <v>5200900</v>
      </c>
      <c r="E24" s="16">
        <v>120</v>
      </c>
      <c r="F24" s="16">
        <v>212</v>
      </c>
      <c r="G24" s="16">
        <v>0</v>
      </c>
    </row>
    <row r="25" spans="1:7" ht="12.75">
      <c r="A25" s="16" t="s">
        <v>58</v>
      </c>
      <c r="B25" s="16">
        <v>7</v>
      </c>
      <c r="C25" s="16">
        <v>2</v>
      </c>
      <c r="D25" s="16">
        <v>5200900</v>
      </c>
      <c r="E25" s="16">
        <v>120</v>
      </c>
      <c r="F25" s="16">
        <v>2121000</v>
      </c>
      <c r="G25" s="16"/>
    </row>
    <row r="26" spans="1:7" ht="12.75">
      <c r="A26" s="16" t="s">
        <v>61</v>
      </c>
      <c r="B26" s="16">
        <v>7</v>
      </c>
      <c r="C26" s="16">
        <v>2</v>
      </c>
      <c r="D26" s="16">
        <v>5200900</v>
      </c>
      <c r="E26" s="16">
        <v>120</v>
      </c>
      <c r="F26" s="16">
        <v>2124000</v>
      </c>
      <c r="G26" s="16"/>
    </row>
    <row r="27" spans="1:7" ht="12.75">
      <c r="A27" s="16" t="s">
        <v>62</v>
      </c>
      <c r="B27" s="16">
        <v>7</v>
      </c>
      <c r="C27" s="16">
        <v>2</v>
      </c>
      <c r="D27" s="16">
        <v>5200900</v>
      </c>
      <c r="E27" s="16">
        <v>120</v>
      </c>
      <c r="F27" s="16">
        <v>213</v>
      </c>
      <c r="G27" s="16">
        <v>53904</v>
      </c>
    </row>
    <row r="28" spans="1:7" ht="12.75">
      <c r="A28" s="16" t="s">
        <v>63</v>
      </c>
      <c r="B28" s="16">
        <v>7</v>
      </c>
      <c r="C28" s="16">
        <v>2</v>
      </c>
      <c r="D28" s="16">
        <v>5200900</v>
      </c>
      <c r="E28" s="16">
        <v>120</v>
      </c>
      <c r="F28" s="16">
        <v>220</v>
      </c>
      <c r="G28" s="16">
        <v>0</v>
      </c>
    </row>
    <row r="29" spans="1:7" ht="12.75">
      <c r="A29" s="16" t="s">
        <v>65</v>
      </c>
      <c r="B29" s="16">
        <v>7</v>
      </c>
      <c r="C29" s="16">
        <v>2</v>
      </c>
      <c r="D29" s="16">
        <v>5200900</v>
      </c>
      <c r="E29" s="16">
        <v>120</v>
      </c>
      <c r="F29" s="16">
        <v>221</v>
      </c>
      <c r="G29" s="16"/>
    </row>
    <row r="30" spans="1:7" ht="12.75">
      <c r="A30" s="16" t="s">
        <v>67</v>
      </c>
      <c r="B30" s="16">
        <v>7</v>
      </c>
      <c r="C30" s="16">
        <v>2</v>
      </c>
      <c r="D30" s="16">
        <v>5200900</v>
      </c>
      <c r="E30" s="16">
        <v>120</v>
      </c>
      <c r="F30" s="16">
        <v>222</v>
      </c>
      <c r="G30" s="16"/>
    </row>
    <row r="31" spans="1:7" ht="12.75">
      <c r="A31" s="16" t="s">
        <v>69</v>
      </c>
      <c r="B31" s="16">
        <v>7</v>
      </c>
      <c r="C31" s="16">
        <v>2</v>
      </c>
      <c r="D31" s="16">
        <v>5200900</v>
      </c>
      <c r="E31" s="16">
        <v>120</v>
      </c>
      <c r="F31" s="16">
        <v>223</v>
      </c>
      <c r="G31" s="16"/>
    </row>
    <row r="32" spans="1:7" ht="12.75">
      <c r="A32" s="16" t="s">
        <v>72</v>
      </c>
      <c r="B32" s="16">
        <v>7</v>
      </c>
      <c r="C32" s="16">
        <v>2</v>
      </c>
      <c r="D32" s="16">
        <v>5200900</v>
      </c>
      <c r="E32" s="16">
        <v>120</v>
      </c>
      <c r="F32" s="16">
        <v>2231000</v>
      </c>
      <c r="G32" s="16"/>
    </row>
    <row r="33" spans="1:7" ht="12.75">
      <c r="A33" s="16" t="s">
        <v>73</v>
      </c>
      <c r="B33" s="16">
        <v>7</v>
      </c>
      <c r="C33" s="16">
        <v>2</v>
      </c>
      <c r="D33" s="16">
        <v>5200900</v>
      </c>
      <c r="E33" s="16">
        <v>120</v>
      </c>
      <c r="F33" s="16">
        <v>2232000</v>
      </c>
      <c r="G33" s="16"/>
    </row>
    <row r="34" spans="1:7" ht="12.75">
      <c r="A34" s="16" t="s">
        <v>74</v>
      </c>
      <c r="B34" s="16">
        <v>7</v>
      </c>
      <c r="C34" s="16">
        <v>2</v>
      </c>
      <c r="D34" s="16">
        <v>5200900</v>
      </c>
      <c r="E34" s="16">
        <v>120</v>
      </c>
      <c r="F34" s="16">
        <v>2233000</v>
      </c>
      <c r="G34" s="16"/>
    </row>
    <row r="35" spans="1:7" ht="12.75">
      <c r="A35" s="16" t="s">
        <v>75</v>
      </c>
      <c r="B35" s="16">
        <v>7</v>
      </c>
      <c r="C35" s="16">
        <v>2</v>
      </c>
      <c r="D35" s="16">
        <v>5200900</v>
      </c>
      <c r="E35" s="16">
        <v>120</v>
      </c>
      <c r="F35" s="16">
        <v>224</v>
      </c>
      <c r="G35" s="16"/>
    </row>
    <row r="36" spans="1:7" ht="12.75">
      <c r="A36" s="16" t="s">
        <v>77</v>
      </c>
      <c r="B36" s="16">
        <v>7</v>
      </c>
      <c r="C36" s="16">
        <v>2</v>
      </c>
      <c r="D36" s="16">
        <v>5200900</v>
      </c>
      <c r="E36" s="16">
        <v>120</v>
      </c>
      <c r="F36" s="16">
        <v>225</v>
      </c>
      <c r="G36" s="16"/>
    </row>
    <row r="37" spans="1:7" ht="12.75">
      <c r="A37" s="16" t="s">
        <v>81</v>
      </c>
      <c r="B37" s="16">
        <v>7</v>
      </c>
      <c r="C37" s="16">
        <v>2</v>
      </c>
      <c r="D37" s="16">
        <v>5200900</v>
      </c>
      <c r="E37" s="16">
        <v>120</v>
      </c>
      <c r="F37" s="16">
        <v>226</v>
      </c>
      <c r="G37" s="16">
        <v>0</v>
      </c>
    </row>
    <row r="38" spans="1:7" ht="12.75">
      <c r="A38" s="16" t="s">
        <v>84</v>
      </c>
      <c r="B38" s="16">
        <v>7</v>
      </c>
      <c r="C38" s="16">
        <v>2</v>
      </c>
      <c r="D38" s="16">
        <v>5200900</v>
      </c>
      <c r="E38" s="16">
        <v>120</v>
      </c>
      <c r="F38" s="16">
        <v>2261000</v>
      </c>
      <c r="G38" s="16"/>
    </row>
    <row r="39" spans="1:7" ht="12.75">
      <c r="A39" s="16" t="s">
        <v>86</v>
      </c>
      <c r="B39" s="16">
        <v>7</v>
      </c>
      <c r="C39" s="16">
        <v>2</v>
      </c>
      <c r="D39" s="16">
        <v>5200900</v>
      </c>
      <c r="E39" s="16">
        <v>120</v>
      </c>
      <c r="F39" s="16">
        <v>2262000</v>
      </c>
      <c r="G39" s="16"/>
    </row>
    <row r="40" spans="1:7" ht="12.75">
      <c r="A40" s="16" t="s">
        <v>88</v>
      </c>
      <c r="B40" s="16">
        <v>7</v>
      </c>
      <c r="C40" s="16">
        <v>2</v>
      </c>
      <c r="D40" s="16">
        <v>5200900</v>
      </c>
      <c r="E40" s="16">
        <v>120</v>
      </c>
      <c r="F40" s="16">
        <v>2262000</v>
      </c>
      <c r="G40" s="16"/>
    </row>
    <row r="41" spans="1:7" ht="12.75">
      <c r="A41" s="16" t="s">
        <v>89</v>
      </c>
      <c r="B41" s="16">
        <v>7</v>
      </c>
      <c r="C41" s="16">
        <v>2</v>
      </c>
      <c r="D41" s="16">
        <v>5200900</v>
      </c>
      <c r="E41" s="16">
        <v>120</v>
      </c>
      <c r="F41" s="16">
        <v>290</v>
      </c>
      <c r="G41" s="16"/>
    </row>
    <row r="42" spans="1:7" ht="12.75">
      <c r="A42" s="16" t="s">
        <v>90</v>
      </c>
      <c r="B42" s="16">
        <v>7</v>
      </c>
      <c r="C42" s="16">
        <v>2</v>
      </c>
      <c r="D42" s="16">
        <v>5200900</v>
      </c>
      <c r="E42" s="16">
        <v>120</v>
      </c>
      <c r="F42" s="16">
        <v>310</v>
      </c>
      <c r="G42" s="16"/>
    </row>
    <row r="43" spans="1:7" ht="12.75">
      <c r="A43" s="16" t="s">
        <v>92</v>
      </c>
      <c r="B43" s="16">
        <v>7</v>
      </c>
      <c r="C43" s="16">
        <v>2</v>
      </c>
      <c r="D43" s="16">
        <v>5200900</v>
      </c>
      <c r="E43" s="16">
        <v>120</v>
      </c>
      <c r="F43" s="16">
        <v>340</v>
      </c>
      <c r="G43" s="16">
        <v>0</v>
      </c>
    </row>
    <row r="44" spans="1:7" ht="12.75">
      <c r="A44" s="16" t="s">
        <v>94</v>
      </c>
      <c r="B44" s="16">
        <v>7</v>
      </c>
      <c r="C44" s="16">
        <v>2</v>
      </c>
      <c r="D44" s="16">
        <v>5200900</v>
      </c>
      <c r="E44" s="16">
        <v>120</v>
      </c>
      <c r="F44" s="16">
        <v>3401000</v>
      </c>
      <c r="G44" s="16"/>
    </row>
    <row r="45" spans="1:7" ht="12.75">
      <c r="A45" s="16" t="s">
        <v>95</v>
      </c>
      <c r="B45" s="16">
        <v>7</v>
      </c>
      <c r="C45" s="16">
        <v>2</v>
      </c>
      <c r="D45" s="16">
        <v>5200900</v>
      </c>
      <c r="E45" s="16">
        <v>120</v>
      </c>
      <c r="F45" s="16">
        <v>3402000</v>
      </c>
      <c r="G45" s="16"/>
    </row>
    <row r="46" spans="1:7" ht="12.75">
      <c r="A46" s="16" t="s">
        <v>97</v>
      </c>
      <c r="B46" s="16">
        <v>7</v>
      </c>
      <c r="C46" s="16">
        <v>2</v>
      </c>
      <c r="D46" s="16">
        <v>5200900</v>
      </c>
      <c r="E46" s="16">
        <v>120</v>
      </c>
      <c r="F46" s="16">
        <v>3403000</v>
      </c>
      <c r="G46" s="16"/>
    </row>
    <row r="47" spans="1:7" ht="12.75">
      <c r="A47" s="16" t="s">
        <v>98</v>
      </c>
      <c r="B47" s="16">
        <v>7</v>
      </c>
      <c r="C47" s="16">
        <v>2</v>
      </c>
      <c r="D47" s="16">
        <v>5200900</v>
      </c>
      <c r="E47" s="16">
        <v>120</v>
      </c>
      <c r="F47" s="16">
        <v>3404000</v>
      </c>
      <c r="G47" s="16"/>
    </row>
    <row r="48" spans="1:7" ht="12.75">
      <c r="A48" s="16" t="s">
        <v>99</v>
      </c>
      <c r="B48" s="16">
        <v>7</v>
      </c>
      <c r="C48" s="16">
        <v>2</v>
      </c>
      <c r="D48" s="16">
        <v>5200900</v>
      </c>
      <c r="E48" s="16">
        <v>120</v>
      </c>
      <c r="F48" s="16">
        <v>3405000</v>
      </c>
      <c r="G48" s="16"/>
    </row>
    <row r="50" ht="12.75">
      <c r="A50" t="s">
        <v>100</v>
      </c>
    </row>
    <row r="51" ht="12.75">
      <c r="A51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1"/>
  <sheetViews>
    <sheetView zoomScalePageLayoutView="0" workbookViewId="0" topLeftCell="A14">
      <selection activeCell="A10" sqref="A10"/>
    </sheetView>
  </sheetViews>
  <sheetFormatPr defaultColWidth="9.140625" defaultRowHeight="12.75"/>
  <cols>
    <col min="1" max="1" width="40.00390625" style="0" customWidth="1"/>
    <col min="2" max="2" width="7.140625" style="0" customWidth="1"/>
    <col min="3" max="4" width="11.421875" style="0" customWidth="1"/>
    <col min="5" max="5" width="12.140625" style="0" customWidth="1"/>
  </cols>
  <sheetData>
    <row r="3" spans="1:4" ht="12.75">
      <c r="A3" t="s">
        <v>0</v>
      </c>
      <c r="D3" t="s">
        <v>110</v>
      </c>
    </row>
    <row r="4" spans="1:4" ht="12.75">
      <c r="A4" t="s">
        <v>2</v>
      </c>
      <c r="D4" t="s">
        <v>3</v>
      </c>
    </row>
    <row r="5" spans="1:4" ht="12.75">
      <c r="A5" t="s">
        <v>6</v>
      </c>
      <c r="D5" t="s">
        <v>7</v>
      </c>
    </row>
    <row r="6" spans="1:5" ht="12.75">
      <c r="A6" t="s">
        <v>9</v>
      </c>
      <c r="D6" t="s">
        <v>102</v>
      </c>
      <c r="E6" t="s">
        <v>11</v>
      </c>
    </row>
    <row r="9" ht="12.75">
      <c r="B9" t="s">
        <v>15</v>
      </c>
    </row>
    <row r="10" ht="12.75">
      <c r="A10" t="s">
        <v>104</v>
      </c>
    </row>
    <row r="11" ht="12.75">
      <c r="A11" t="s">
        <v>17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6" spans="1:4" ht="12.75">
      <c r="A16" s="4" t="s">
        <v>105</v>
      </c>
      <c r="B16" s="4"/>
      <c r="C16" s="4"/>
      <c r="D16" s="4"/>
    </row>
    <row r="17" ht="12.75">
      <c r="E17" t="s">
        <v>33</v>
      </c>
    </row>
    <row r="18" spans="1:7" ht="25.5">
      <c r="A18" s="71" t="s">
        <v>35</v>
      </c>
      <c r="B18" s="71" t="s">
        <v>36</v>
      </c>
      <c r="C18" s="71"/>
      <c r="D18" s="71"/>
      <c r="E18" s="71"/>
      <c r="F18" s="71"/>
      <c r="G18" s="71" t="s">
        <v>26</v>
      </c>
    </row>
    <row r="19" spans="1:7" ht="38.25">
      <c r="A19" s="71"/>
      <c r="B19" s="71" t="s">
        <v>38</v>
      </c>
      <c r="C19" s="71" t="s">
        <v>39</v>
      </c>
      <c r="D19" s="71" t="s">
        <v>40</v>
      </c>
      <c r="E19" s="71" t="s">
        <v>41</v>
      </c>
      <c r="F19" s="71" t="s">
        <v>42</v>
      </c>
      <c r="G19" s="71" t="s">
        <v>22</v>
      </c>
    </row>
    <row r="20" spans="1:7" s="67" customFormat="1" ht="12.75">
      <c r="A20" s="71">
        <v>1</v>
      </c>
      <c r="B20" s="71">
        <v>2</v>
      </c>
      <c r="C20" s="71">
        <v>3</v>
      </c>
      <c r="D20" s="71">
        <v>4</v>
      </c>
      <c r="E20" s="71">
        <v>5</v>
      </c>
      <c r="F20" s="71">
        <v>6</v>
      </c>
      <c r="G20" s="71">
        <v>7</v>
      </c>
    </row>
    <row r="21" spans="1:7" ht="12.75">
      <c r="A21" s="70" t="s">
        <v>47</v>
      </c>
      <c r="B21" s="70">
        <v>7</v>
      </c>
      <c r="C21" s="70">
        <v>2</v>
      </c>
      <c r="D21" s="70">
        <v>5058603</v>
      </c>
      <c r="E21" s="70">
        <v>1</v>
      </c>
      <c r="F21" s="70">
        <v>0</v>
      </c>
      <c r="G21" s="70">
        <v>0</v>
      </c>
    </row>
    <row r="22" spans="1:7" ht="12.75">
      <c r="A22" s="70" t="s">
        <v>53</v>
      </c>
      <c r="B22" s="70">
        <v>7</v>
      </c>
      <c r="C22" s="70">
        <v>2</v>
      </c>
      <c r="D22" s="70">
        <v>5058603</v>
      </c>
      <c r="E22" s="70">
        <v>1</v>
      </c>
      <c r="F22" s="70">
        <v>210</v>
      </c>
      <c r="G22" s="70"/>
    </row>
    <row r="23" spans="1:7" ht="12.75">
      <c r="A23" s="70" t="s">
        <v>55</v>
      </c>
      <c r="B23" s="70">
        <v>7</v>
      </c>
      <c r="C23" s="70">
        <v>2</v>
      </c>
      <c r="D23" s="70">
        <v>5058603</v>
      </c>
      <c r="E23" s="70">
        <v>1</v>
      </c>
      <c r="F23" s="70">
        <v>211</v>
      </c>
      <c r="G23" s="70"/>
    </row>
    <row r="24" spans="1:7" ht="12.75">
      <c r="A24" s="70" t="s">
        <v>56</v>
      </c>
      <c r="B24" s="70">
        <v>7</v>
      </c>
      <c r="C24" s="70">
        <v>2</v>
      </c>
      <c r="D24" s="70">
        <v>5058603</v>
      </c>
      <c r="E24" s="70">
        <v>1</v>
      </c>
      <c r="F24" s="70">
        <v>212</v>
      </c>
      <c r="G24" s="70">
        <v>0</v>
      </c>
    </row>
    <row r="25" spans="1:7" ht="25.5">
      <c r="A25" s="70" t="s">
        <v>58</v>
      </c>
      <c r="B25" s="70">
        <v>7</v>
      </c>
      <c r="C25" s="70">
        <v>2</v>
      </c>
      <c r="D25" s="70">
        <v>5058603</v>
      </c>
      <c r="E25" s="70">
        <v>1</v>
      </c>
      <c r="F25" s="70">
        <v>2121000</v>
      </c>
      <c r="G25" s="70"/>
    </row>
    <row r="26" spans="1:7" ht="12.75">
      <c r="A26" s="70" t="s">
        <v>61</v>
      </c>
      <c r="B26" s="70">
        <v>7</v>
      </c>
      <c r="C26" s="70">
        <v>2</v>
      </c>
      <c r="D26" s="70">
        <v>5058603</v>
      </c>
      <c r="E26" s="70">
        <v>1</v>
      </c>
      <c r="F26" s="70">
        <v>2124000</v>
      </c>
      <c r="G26" s="70"/>
    </row>
    <row r="27" spans="1:7" ht="12.75">
      <c r="A27" s="70" t="s">
        <v>62</v>
      </c>
      <c r="B27" s="70">
        <v>7</v>
      </c>
      <c r="C27" s="70">
        <v>2</v>
      </c>
      <c r="D27" s="70">
        <v>5058603</v>
      </c>
      <c r="E27" s="70">
        <v>1</v>
      </c>
      <c r="F27" s="70">
        <v>213</v>
      </c>
      <c r="G27" s="70"/>
    </row>
    <row r="28" spans="1:7" ht="12.75">
      <c r="A28" s="70" t="s">
        <v>63</v>
      </c>
      <c r="B28" s="70">
        <v>7</v>
      </c>
      <c r="C28" s="70">
        <v>2</v>
      </c>
      <c r="D28" s="70">
        <v>5058603</v>
      </c>
      <c r="E28" s="70">
        <v>1</v>
      </c>
      <c r="F28" s="70">
        <v>220</v>
      </c>
      <c r="G28" s="70">
        <v>0</v>
      </c>
    </row>
    <row r="29" spans="1:7" ht="12.75">
      <c r="A29" s="70" t="s">
        <v>65</v>
      </c>
      <c r="B29" s="70">
        <v>7</v>
      </c>
      <c r="C29" s="70">
        <v>2</v>
      </c>
      <c r="D29" s="70">
        <v>5058603</v>
      </c>
      <c r="E29" s="70">
        <v>1</v>
      </c>
      <c r="F29" s="70">
        <v>221</v>
      </c>
      <c r="G29" s="70"/>
    </row>
    <row r="30" spans="1:7" ht="12.75">
      <c r="A30" s="70" t="s">
        <v>67</v>
      </c>
      <c r="B30" s="70">
        <v>7</v>
      </c>
      <c r="C30" s="70">
        <v>2</v>
      </c>
      <c r="D30" s="70">
        <v>5058603</v>
      </c>
      <c r="E30" s="70">
        <v>1</v>
      </c>
      <c r="F30" s="70">
        <v>222</v>
      </c>
      <c r="G30" s="70"/>
    </row>
    <row r="31" spans="1:7" ht="12.75">
      <c r="A31" s="70" t="s">
        <v>69</v>
      </c>
      <c r="B31" s="70">
        <v>7</v>
      </c>
      <c r="C31" s="70">
        <v>2</v>
      </c>
      <c r="D31" s="70">
        <v>5058603</v>
      </c>
      <c r="E31" s="70">
        <v>1</v>
      </c>
      <c r="F31" s="70">
        <v>223</v>
      </c>
      <c r="G31" s="70"/>
    </row>
    <row r="32" spans="1:7" ht="12.75">
      <c r="A32" s="70" t="s">
        <v>72</v>
      </c>
      <c r="B32" s="70">
        <v>7</v>
      </c>
      <c r="C32" s="70">
        <v>2</v>
      </c>
      <c r="D32" s="70">
        <v>5058603</v>
      </c>
      <c r="E32" s="70">
        <v>1</v>
      </c>
      <c r="F32" s="70">
        <v>2231000</v>
      </c>
      <c r="G32" s="70"/>
    </row>
    <row r="33" spans="1:7" ht="12.75">
      <c r="A33" s="70" t="s">
        <v>73</v>
      </c>
      <c r="B33" s="70">
        <v>7</v>
      </c>
      <c r="C33" s="70">
        <v>2</v>
      </c>
      <c r="D33" s="70">
        <v>5058603</v>
      </c>
      <c r="E33" s="70">
        <v>1</v>
      </c>
      <c r="F33" s="70">
        <v>2232000</v>
      </c>
      <c r="G33" s="70"/>
    </row>
    <row r="34" spans="1:7" ht="12.75">
      <c r="A34" s="70" t="s">
        <v>74</v>
      </c>
      <c r="B34" s="70">
        <v>7</v>
      </c>
      <c r="C34" s="70">
        <v>2</v>
      </c>
      <c r="D34" s="70">
        <v>5058603</v>
      </c>
      <c r="E34" s="70">
        <v>1</v>
      </c>
      <c r="F34" s="70">
        <v>2233000</v>
      </c>
      <c r="G34" s="70"/>
    </row>
    <row r="35" spans="1:7" ht="12.75">
      <c r="A35" s="70" t="s">
        <v>75</v>
      </c>
      <c r="B35" s="70">
        <v>7</v>
      </c>
      <c r="C35" s="70">
        <v>2</v>
      </c>
      <c r="D35" s="70">
        <v>5058603</v>
      </c>
      <c r="E35" s="70">
        <v>1</v>
      </c>
      <c r="F35" s="70">
        <v>224</v>
      </c>
      <c r="G35" s="70"/>
    </row>
    <row r="36" spans="1:7" ht="12.75">
      <c r="A36" s="70" t="s">
        <v>77</v>
      </c>
      <c r="B36" s="70">
        <v>7</v>
      </c>
      <c r="C36" s="70">
        <v>2</v>
      </c>
      <c r="D36" s="70">
        <v>5058603</v>
      </c>
      <c r="E36" s="70">
        <v>1</v>
      </c>
      <c r="F36" s="70">
        <v>225</v>
      </c>
      <c r="G36" s="70"/>
    </row>
    <row r="37" spans="1:7" ht="12.75">
      <c r="A37" s="70" t="s">
        <v>81</v>
      </c>
      <c r="B37" s="70">
        <v>7</v>
      </c>
      <c r="C37" s="70">
        <v>2</v>
      </c>
      <c r="D37" s="70">
        <v>5058603</v>
      </c>
      <c r="E37" s="70">
        <v>1</v>
      </c>
      <c r="F37" s="70">
        <v>226</v>
      </c>
      <c r="G37" s="70">
        <v>0</v>
      </c>
    </row>
    <row r="38" spans="1:7" ht="12.75">
      <c r="A38" s="70" t="s">
        <v>84</v>
      </c>
      <c r="B38" s="70">
        <v>7</v>
      </c>
      <c r="C38" s="70">
        <v>2</v>
      </c>
      <c r="D38" s="70">
        <v>5058603</v>
      </c>
      <c r="E38" s="70">
        <v>1</v>
      </c>
      <c r="F38" s="70">
        <v>2261000</v>
      </c>
      <c r="G38" s="70"/>
    </row>
    <row r="39" spans="1:7" ht="12.75">
      <c r="A39" s="70" t="s">
        <v>86</v>
      </c>
      <c r="B39" s="70">
        <v>7</v>
      </c>
      <c r="C39" s="70">
        <v>2</v>
      </c>
      <c r="D39" s="70">
        <v>5058603</v>
      </c>
      <c r="E39" s="70">
        <v>1</v>
      </c>
      <c r="F39" s="70">
        <v>2262000</v>
      </c>
      <c r="G39" s="70"/>
    </row>
    <row r="40" spans="1:7" ht="12.75">
      <c r="A40" s="70" t="s">
        <v>88</v>
      </c>
      <c r="B40" s="70">
        <v>7</v>
      </c>
      <c r="C40" s="70">
        <v>2</v>
      </c>
      <c r="D40" s="70">
        <v>5058603</v>
      </c>
      <c r="E40" s="70">
        <v>1</v>
      </c>
      <c r="F40" s="70">
        <v>2262000</v>
      </c>
      <c r="G40" s="70"/>
    </row>
    <row r="41" spans="1:7" ht="12.75">
      <c r="A41" s="70" t="s">
        <v>89</v>
      </c>
      <c r="B41" s="70">
        <v>7</v>
      </c>
      <c r="C41" s="70">
        <v>2</v>
      </c>
      <c r="D41" s="70">
        <v>5058603</v>
      </c>
      <c r="E41" s="70">
        <v>1</v>
      </c>
      <c r="F41" s="70">
        <v>290</v>
      </c>
      <c r="G41" s="70"/>
    </row>
    <row r="42" spans="1:7" ht="12.75">
      <c r="A42" s="70" t="s">
        <v>90</v>
      </c>
      <c r="B42" s="70">
        <v>7</v>
      </c>
      <c r="C42" s="70">
        <v>2</v>
      </c>
      <c r="D42" s="70">
        <v>5058603</v>
      </c>
      <c r="E42" s="70">
        <v>1</v>
      </c>
      <c r="F42" s="70">
        <v>310</v>
      </c>
      <c r="G42" s="70"/>
    </row>
    <row r="43" spans="1:7" ht="12.75">
      <c r="A43" s="70" t="s">
        <v>92</v>
      </c>
      <c r="B43" s="70">
        <v>7</v>
      </c>
      <c r="C43" s="70">
        <v>2</v>
      </c>
      <c r="D43" s="70">
        <v>5058603</v>
      </c>
      <c r="E43" s="70">
        <v>1</v>
      </c>
      <c r="F43" s="70">
        <v>340</v>
      </c>
      <c r="G43" s="70">
        <v>0</v>
      </c>
    </row>
    <row r="44" spans="1:7" ht="12.75">
      <c r="A44" s="70" t="s">
        <v>94</v>
      </c>
      <c r="B44" s="70">
        <v>7</v>
      </c>
      <c r="C44" s="70">
        <v>2</v>
      </c>
      <c r="D44" s="70">
        <v>5058603</v>
      </c>
      <c r="E44" s="70">
        <v>1</v>
      </c>
      <c r="F44" s="70">
        <v>3401000</v>
      </c>
      <c r="G44" s="70"/>
    </row>
    <row r="45" spans="1:7" ht="12.75">
      <c r="A45" s="70" t="s">
        <v>95</v>
      </c>
      <c r="B45" s="70">
        <v>7</v>
      </c>
      <c r="C45" s="70">
        <v>2</v>
      </c>
      <c r="D45" s="70">
        <v>5058603</v>
      </c>
      <c r="E45" s="70">
        <v>1</v>
      </c>
      <c r="F45" s="70">
        <v>3402000</v>
      </c>
      <c r="G45" s="70"/>
    </row>
    <row r="46" spans="1:7" ht="12.75">
      <c r="A46" s="70" t="s">
        <v>97</v>
      </c>
      <c r="B46" s="70">
        <v>7</v>
      </c>
      <c r="C46" s="70">
        <v>2</v>
      </c>
      <c r="D46" s="70">
        <v>5058603</v>
      </c>
      <c r="E46" s="70">
        <v>1</v>
      </c>
      <c r="F46" s="70">
        <v>3403000</v>
      </c>
      <c r="G46" s="70"/>
    </row>
    <row r="47" spans="1:7" ht="12.75">
      <c r="A47" s="70" t="s">
        <v>98</v>
      </c>
      <c r="B47" s="70">
        <v>7</v>
      </c>
      <c r="C47" s="70">
        <v>2</v>
      </c>
      <c r="D47" s="70">
        <v>5058603</v>
      </c>
      <c r="E47" s="70">
        <v>1</v>
      </c>
      <c r="F47" s="70">
        <v>3404000</v>
      </c>
      <c r="G47" s="70"/>
    </row>
    <row r="48" spans="1:7" ht="12.75">
      <c r="A48" s="70" t="s">
        <v>99</v>
      </c>
      <c r="B48" s="70">
        <v>7</v>
      </c>
      <c r="C48" s="70">
        <v>2</v>
      </c>
      <c r="D48" s="70">
        <v>5058603</v>
      </c>
      <c r="E48" s="70">
        <v>1</v>
      </c>
      <c r="F48" s="70">
        <v>3405000</v>
      </c>
      <c r="G48" s="70"/>
    </row>
    <row r="50" ht="12.75">
      <c r="A50" t="s">
        <v>100</v>
      </c>
    </row>
    <row r="51" ht="12.75">
      <c r="A51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7"/>
  <sheetViews>
    <sheetView zoomScalePageLayoutView="0" workbookViewId="0" topLeftCell="A16">
      <selection activeCell="A58" sqref="A58"/>
    </sheetView>
  </sheetViews>
  <sheetFormatPr defaultColWidth="9.140625" defaultRowHeight="12.75"/>
  <cols>
    <col min="1" max="1" width="50.57421875" style="0" customWidth="1"/>
  </cols>
  <sheetData>
    <row r="3" spans="1:4" ht="12.75">
      <c r="A3" t="s">
        <v>0</v>
      </c>
      <c r="D3" t="s">
        <v>109</v>
      </c>
    </row>
    <row r="4" spans="1:4" ht="12.75">
      <c r="A4" t="s">
        <v>2</v>
      </c>
      <c r="D4" t="s">
        <v>3</v>
      </c>
    </row>
    <row r="5" spans="1:4" ht="12.75">
      <c r="A5" t="s">
        <v>6</v>
      </c>
      <c r="D5" t="s">
        <v>7</v>
      </c>
    </row>
    <row r="6" spans="1:5" ht="12.75">
      <c r="A6" t="s">
        <v>9</v>
      </c>
      <c r="D6" t="s">
        <v>102</v>
      </c>
      <c r="E6" t="s">
        <v>103</v>
      </c>
    </row>
    <row r="9" ht="12.75">
      <c r="B9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20</v>
      </c>
    </row>
    <row r="15" ht="12.75">
      <c r="A15" t="s">
        <v>21</v>
      </c>
    </row>
    <row r="17" ht="12.75">
      <c r="E17" t="s">
        <v>33</v>
      </c>
    </row>
    <row r="18" spans="1:7" ht="12.75">
      <c r="A18" s="16" t="s">
        <v>35</v>
      </c>
      <c r="B18" s="16" t="s">
        <v>36</v>
      </c>
      <c r="C18" s="16"/>
      <c r="D18" s="16"/>
      <c r="E18" s="16"/>
      <c r="F18" s="16"/>
      <c r="G18" s="16" t="s">
        <v>26</v>
      </c>
    </row>
    <row r="19" spans="1:7" ht="12.75">
      <c r="A19" s="16"/>
      <c r="B19" s="16" t="s">
        <v>38</v>
      </c>
      <c r="C19" s="16" t="s">
        <v>39</v>
      </c>
      <c r="D19" s="16" t="s">
        <v>40</v>
      </c>
      <c r="E19" s="16" t="s">
        <v>41</v>
      </c>
      <c r="F19" s="16" t="s">
        <v>42</v>
      </c>
      <c r="G19" s="16" t="s">
        <v>22</v>
      </c>
    </row>
    <row r="20" spans="1:7" ht="12.75">
      <c r="A20" s="16">
        <v>1</v>
      </c>
      <c r="B20" s="16">
        <v>2</v>
      </c>
      <c r="C20" s="16">
        <v>3</v>
      </c>
      <c r="D20" s="16">
        <v>4</v>
      </c>
      <c r="E20" s="16">
        <v>5</v>
      </c>
      <c r="F20" s="16">
        <v>6</v>
      </c>
      <c r="G20" s="16">
        <v>7</v>
      </c>
    </row>
    <row r="21" spans="1:7" ht="12.75">
      <c r="A21" s="16" t="s">
        <v>47</v>
      </c>
      <c r="B21" s="16">
        <v>7</v>
      </c>
      <c r="C21" s="16">
        <v>2</v>
      </c>
      <c r="D21" s="16">
        <v>4210000</v>
      </c>
      <c r="E21" s="16">
        <v>120</v>
      </c>
      <c r="F21" s="16">
        <v>0</v>
      </c>
      <c r="G21" s="16">
        <v>385980</v>
      </c>
    </row>
    <row r="22" spans="1:7" ht="12.75">
      <c r="A22" s="16" t="s">
        <v>53</v>
      </c>
      <c r="B22" s="16">
        <v>7</v>
      </c>
      <c r="C22" s="16">
        <v>2</v>
      </c>
      <c r="D22" s="16">
        <v>4210000</v>
      </c>
      <c r="E22" s="16">
        <v>120</v>
      </c>
      <c r="F22" s="16">
        <v>210</v>
      </c>
      <c r="G22" s="16"/>
    </row>
    <row r="23" spans="1:7" ht="12.75">
      <c r="A23" s="16" t="s">
        <v>55</v>
      </c>
      <c r="B23" s="16">
        <v>7</v>
      </c>
      <c r="C23" s="16">
        <v>2</v>
      </c>
      <c r="D23" s="16">
        <v>4210000</v>
      </c>
      <c r="E23" s="16">
        <v>120</v>
      </c>
      <c r="F23" s="16">
        <v>211</v>
      </c>
      <c r="G23" s="16"/>
    </row>
    <row r="24" spans="1:7" ht="12.75">
      <c r="A24" s="16" t="s">
        <v>56</v>
      </c>
      <c r="B24" s="16">
        <v>7</v>
      </c>
      <c r="C24" s="16">
        <v>2</v>
      </c>
      <c r="D24" s="16">
        <v>4210000</v>
      </c>
      <c r="E24" s="16">
        <v>120</v>
      </c>
      <c r="F24" s="16">
        <v>212</v>
      </c>
      <c r="G24" s="16">
        <v>0</v>
      </c>
    </row>
    <row r="25" spans="1:7" ht="12.75">
      <c r="A25" s="16" t="s">
        <v>58</v>
      </c>
      <c r="B25" s="16">
        <v>7</v>
      </c>
      <c r="C25" s="16">
        <v>2</v>
      </c>
      <c r="D25" s="16">
        <v>4210000</v>
      </c>
      <c r="E25" s="16">
        <v>120</v>
      </c>
      <c r="F25" s="16">
        <v>2121000</v>
      </c>
      <c r="G25" s="16"/>
    </row>
    <row r="26" spans="1:7" ht="12.75">
      <c r="A26" s="16" t="s">
        <v>61</v>
      </c>
      <c r="B26" s="16">
        <v>7</v>
      </c>
      <c r="C26" s="16">
        <v>2</v>
      </c>
      <c r="D26" s="16">
        <v>4210000</v>
      </c>
      <c r="E26" s="16">
        <v>120</v>
      </c>
      <c r="F26" s="16">
        <v>2124000</v>
      </c>
      <c r="G26" s="16"/>
    </row>
    <row r="27" spans="1:7" ht="12.75">
      <c r="A27" s="16" t="s">
        <v>62</v>
      </c>
      <c r="B27" s="16">
        <v>7</v>
      </c>
      <c r="C27" s="16">
        <v>2</v>
      </c>
      <c r="D27" s="16">
        <v>4210000</v>
      </c>
      <c r="E27" s="16">
        <v>120</v>
      </c>
      <c r="F27" s="16">
        <v>213</v>
      </c>
      <c r="G27" s="16"/>
    </row>
    <row r="28" spans="1:7" ht="12.75">
      <c r="A28" s="16" t="s">
        <v>63</v>
      </c>
      <c r="B28" s="16">
        <v>7</v>
      </c>
      <c r="C28" s="16">
        <v>2</v>
      </c>
      <c r="D28" s="16">
        <v>4210000</v>
      </c>
      <c r="E28" s="16">
        <v>120</v>
      </c>
      <c r="F28" s="16">
        <v>220</v>
      </c>
      <c r="G28" s="16">
        <v>0</v>
      </c>
    </row>
    <row r="29" spans="1:7" ht="12.75">
      <c r="A29" s="16" t="s">
        <v>65</v>
      </c>
      <c r="B29" s="16">
        <v>7</v>
      </c>
      <c r="C29" s="16">
        <v>2</v>
      </c>
      <c r="D29" s="16">
        <v>4210000</v>
      </c>
      <c r="E29" s="16">
        <v>120</v>
      </c>
      <c r="F29" s="16">
        <v>221</v>
      </c>
      <c r="G29" s="16"/>
    </row>
    <row r="30" spans="1:7" ht="12.75">
      <c r="A30" s="16" t="s">
        <v>67</v>
      </c>
      <c r="B30" s="16">
        <v>7</v>
      </c>
      <c r="C30" s="16">
        <v>2</v>
      </c>
      <c r="D30" s="16">
        <v>4210000</v>
      </c>
      <c r="E30" s="16">
        <v>120</v>
      </c>
      <c r="F30" s="16">
        <v>222</v>
      </c>
      <c r="G30" s="16"/>
    </row>
    <row r="31" spans="1:7" ht="12.75">
      <c r="A31" s="16" t="s">
        <v>69</v>
      </c>
      <c r="B31" s="16">
        <v>7</v>
      </c>
      <c r="C31" s="16">
        <v>2</v>
      </c>
      <c r="D31" s="16">
        <v>4210000</v>
      </c>
      <c r="E31" s="16">
        <v>120</v>
      </c>
      <c r="F31" s="16">
        <v>223</v>
      </c>
      <c r="G31" s="16">
        <v>161300</v>
      </c>
    </row>
    <row r="32" spans="1:7" ht="12.75">
      <c r="A32" s="16" t="s">
        <v>72</v>
      </c>
      <c r="B32" s="16">
        <v>7</v>
      </c>
      <c r="C32" s="16">
        <v>2</v>
      </c>
      <c r="D32" s="16">
        <v>4210000</v>
      </c>
      <c r="E32" s="16">
        <v>120</v>
      </c>
      <c r="F32" s="16">
        <v>2231000</v>
      </c>
      <c r="G32" s="16"/>
    </row>
    <row r="33" spans="1:7" ht="12.75">
      <c r="A33" s="16" t="s">
        <v>73</v>
      </c>
      <c r="B33" s="16">
        <v>7</v>
      </c>
      <c r="C33" s="16">
        <v>2</v>
      </c>
      <c r="D33" s="16">
        <v>4210000</v>
      </c>
      <c r="E33" s="16">
        <v>120</v>
      </c>
      <c r="F33" s="16">
        <v>2232000</v>
      </c>
      <c r="G33" s="16">
        <v>155950</v>
      </c>
    </row>
    <row r="34" spans="1:7" ht="12.75">
      <c r="A34" s="16" t="s">
        <v>74</v>
      </c>
      <c r="B34" s="16">
        <v>7</v>
      </c>
      <c r="C34" s="16">
        <v>2</v>
      </c>
      <c r="D34" s="16">
        <v>4210000</v>
      </c>
      <c r="E34" s="16">
        <v>120</v>
      </c>
      <c r="F34" s="16">
        <v>2233000</v>
      </c>
      <c r="G34" s="16">
        <v>5350</v>
      </c>
    </row>
    <row r="35" spans="1:7" ht="12.75">
      <c r="A35" s="16" t="s">
        <v>75</v>
      </c>
      <c r="B35" s="16">
        <v>7</v>
      </c>
      <c r="C35" s="16">
        <v>2</v>
      </c>
      <c r="D35" s="16">
        <v>4210000</v>
      </c>
      <c r="E35" s="16">
        <v>120</v>
      </c>
      <c r="F35" s="16">
        <v>224</v>
      </c>
      <c r="G35" s="16"/>
    </row>
    <row r="36" spans="1:7" ht="12.75">
      <c r="A36" s="16" t="s">
        <v>77</v>
      </c>
      <c r="B36" s="16">
        <v>7</v>
      </c>
      <c r="C36" s="16">
        <v>2</v>
      </c>
      <c r="D36" s="16">
        <v>4210000</v>
      </c>
      <c r="E36" s="16">
        <v>120</v>
      </c>
      <c r="F36" s="16">
        <v>225</v>
      </c>
      <c r="G36" s="16">
        <v>23480</v>
      </c>
    </row>
    <row r="37" spans="1:7" ht="12.75">
      <c r="A37" s="16" t="s">
        <v>79</v>
      </c>
      <c r="B37" s="16">
        <v>7</v>
      </c>
      <c r="C37" s="16">
        <v>2</v>
      </c>
      <c r="D37" s="16">
        <v>4210000</v>
      </c>
      <c r="E37" s="16">
        <v>120</v>
      </c>
      <c r="F37" s="16">
        <v>2251000</v>
      </c>
      <c r="G37" s="16"/>
    </row>
    <row r="38" spans="1:7" ht="12.75">
      <c r="A38" s="16" t="s">
        <v>80</v>
      </c>
      <c r="B38" s="16">
        <v>7</v>
      </c>
      <c r="C38" s="16">
        <v>2</v>
      </c>
      <c r="D38" s="16">
        <v>4210000</v>
      </c>
      <c r="E38" s="16">
        <v>120</v>
      </c>
      <c r="F38" s="16">
        <v>2251001</v>
      </c>
      <c r="G38" s="16"/>
    </row>
    <row r="39" spans="1:7" ht="12.75">
      <c r="A39" s="16" t="s">
        <v>83</v>
      </c>
      <c r="B39" s="16">
        <v>7</v>
      </c>
      <c r="C39" s="16">
        <v>2</v>
      </c>
      <c r="D39" s="16">
        <v>4210000</v>
      </c>
      <c r="E39" s="16">
        <v>120</v>
      </c>
      <c r="F39" s="16">
        <v>2251002</v>
      </c>
      <c r="G39" s="16"/>
    </row>
    <row r="40" spans="1:7" ht="12.75">
      <c r="A40" s="16" t="s">
        <v>85</v>
      </c>
      <c r="B40" s="16">
        <v>7</v>
      </c>
      <c r="C40" s="16">
        <v>2</v>
      </c>
      <c r="D40" s="16">
        <v>4210000</v>
      </c>
      <c r="E40" s="16">
        <v>120</v>
      </c>
      <c r="F40" s="16">
        <v>2252000</v>
      </c>
      <c r="G40" s="16"/>
    </row>
    <row r="41" spans="1:7" ht="12.75">
      <c r="A41" s="16" t="s">
        <v>87</v>
      </c>
      <c r="B41" s="16">
        <v>7</v>
      </c>
      <c r="C41" s="16">
        <v>2</v>
      </c>
      <c r="D41" s="16">
        <v>4210000</v>
      </c>
      <c r="E41" s="16">
        <v>120</v>
      </c>
      <c r="F41" s="16">
        <v>2253000</v>
      </c>
      <c r="G41" s="16">
        <v>23480</v>
      </c>
    </row>
    <row r="42" spans="1:7" ht="12.75">
      <c r="A42" s="16" t="s">
        <v>81</v>
      </c>
      <c r="B42" s="16">
        <v>7</v>
      </c>
      <c r="C42" s="16">
        <v>2</v>
      </c>
      <c r="D42" s="16">
        <v>4210000</v>
      </c>
      <c r="E42" s="16">
        <v>120</v>
      </c>
      <c r="F42" s="16">
        <v>226</v>
      </c>
      <c r="G42" s="16">
        <v>13400</v>
      </c>
    </row>
    <row r="43" spans="1:7" ht="12.75">
      <c r="A43" s="16" t="s">
        <v>84</v>
      </c>
      <c r="B43" s="16">
        <v>7</v>
      </c>
      <c r="C43" s="16">
        <v>2</v>
      </c>
      <c r="D43" s="16">
        <v>4210000</v>
      </c>
      <c r="E43" s="16">
        <v>120</v>
      </c>
      <c r="F43" s="16">
        <v>2261000</v>
      </c>
      <c r="G43" s="16"/>
    </row>
    <row r="44" spans="1:7" ht="12.75">
      <c r="A44" s="16" t="s">
        <v>86</v>
      </c>
      <c r="B44" s="16">
        <v>7</v>
      </c>
      <c r="C44" s="16">
        <v>2</v>
      </c>
      <c r="D44" s="16">
        <v>4210000</v>
      </c>
      <c r="E44" s="16">
        <v>120</v>
      </c>
      <c r="F44" s="16">
        <v>2262000</v>
      </c>
      <c r="G44" s="16"/>
    </row>
    <row r="45" spans="1:7" ht="12.75">
      <c r="A45" s="16" t="s">
        <v>88</v>
      </c>
      <c r="B45" s="16">
        <v>7</v>
      </c>
      <c r="C45" s="16">
        <v>2</v>
      </c>
      <c r="D45" s="16">
        <v>4210000</v>
      </c>
      <c r="E45" s="16">
        <v>120</v>
      </c>
      <c r="F45" s="16">
        <v>2262000</v>
      </c>
      <c r="G45" s="16"/>
    </row>
    <row r="46" spans="1:7" ht="12.75">
      <c r="A46" s="16" t="s">
        <v>96</v>
      </c>
      <c r="B46" s="16">
        <v>7</v>
      </c>
      <c r="C46" s="16">
        <v>2</v>
      </c>
      <c r="D46" s="16">
        <v>4210000</v>
      </c>
      <c r="E46" s="16">
        <v>120</v>
      </c>
      <c r="F46" s="16">
        <v>2262000</v>
      </c>
      <c r="G46" s="16">
        <v>13400</v>
      </c>
    </row>
    <row r="47" spans="1:7" ht="12.75">
      <c r="A47" s="16" t="s">
        <v>89</v>
      </c>
      <c r="B47" s="16">
        <v>7</v>
      </c>
      <c r="C47" s="16">
        <v>2</v>
      </c>
      <c r="D47" s="16">
        <v>4210000</v>
      </c>
      <c r="E47" s="16">
        <v>120</v>
      </c>
      <c r="F47" s="16">
        <v>290</v>
      </c>
      <c r="G47" s="16">
        <v>920</v>
      </c>
    </row>
    <row r="48" spans="1:7" ht="12.75">
      <c r="A48" s="16" t="s">
        <v>90</v>
      </c>
      <c r="B48" s="16">
        <v>7</v>
      </c>
      <c r="C48" s="16">
        <v>2</v>
      </c>
      <c r="D48" s="16">
        <v>4210000</v>
      </c>
      <c r="E48" s="16">
        <v>120</v>
      </c>
      <c r="F48" s="16">
        <v>310</v>
      </c>
      <c r="G48" s="16"/>
    </row>
    <row r="49" spans="1:7" ht="12.75">
      <c r="A49" s="16" t="s">
        <v>92</v>
      </c>
      <c r="B49" s="16">
        <v>7</v>
      </c>
      <c r="C49" s="16">
        <v>2</v>
      </c>
      <c r="D49" s="16">
        <v>4210000</v>
      </c>
      <c r="E49" s="16">
        <v>120</v>
      </c>
      <c r="F49" s="16">
        <v>340</v>
      </c>
      <c r="G49" s="16">
        <v>186880</v>
      </c>
    </row>
    <row r="50" spans="1:7" ht="12.75">
      <c r="A50" s="16" t="s">
        <v>94</v>
      </c>
      <c r="B50" s="16">
        <v>7</v>
      </c>
      <c r="C50" s="16">
        <v>2</v>
      </c>
      <c r="D50" s="16">
        <v>4210000</v>
      </c>
      <c r="E50" s="16">
        <v>120</v>
      </c>
      <c r="F50" s="16">
        <v>3401000</v>
      </c>
      <c r="G50" s="16"/>
    </row>
    <row r="51" spans="1:7" ht="12.75">
      <c r="A51" s="16" t="s">
        <v>95</v>
      </c>
      <c r="B51" s="16">
        <v>7</v>
      </c>
      <c r="C51" s="16">
        <v>2</v>
      </c>
      <c r="D51" s="16">
        <v>4210000</v>
      </c>
      <c r="E51" s="16">
        <v>120</v>
      </c>
      <c r="F51" s="16">
        <v>3402000</v>
      </c>
      <c r="G51" s="16"/>
    </row>
    <row r="52" spans="1:7" ht="12.75">
      <c r="A52" s="16" t="s">
        <v>97</v>
      </c>
      <c r="B52" s="16">
        <v>7</v>
      </c>
      <c r="C52" s="16">
        <v>2</v>
      </c>
      <c r="D52" s="16">
        <v>4210000</v>
      </c>
      <c r="E52" s="16">
        <v>120</v>
      </c>
      <c r="F52" s="16">
        <v>3403000</v>
      </c>
      <c r="G52" s="16"/>
    </row>
    <row r="53" spans="1:7" ht="12.75">
      <c r="A53" s="16" t="s">
        <v>98</v>
      </c>
      <c r="B53" s="16">
        <v>7</v>
      </c>
      <c r="C53" s="16">
        <v>2</v>
      </c>
      <c r="D53" s="16">
        <v>4210000</v>
      </c>
      <c r="E53" s="16">
        <v>120</v>
      </c>
      <c r="F53" s="16">
        <v>3404000</v>
      </c>
      <c r="G53" s="16">
        <v>132000</v>
      </c>
    </row>
    <row r="54" spans="1:7" ht="12.75">
      <c r="A54" s="16" t="s">
        <v>99</v>
      </c>
      <c r="B54" s="16">
        <v>7</v>
      </c>
      <c r="C54" s="16">
        <v>2</v>
      </c>
      <c r="D54" s="16">
        <v>4210000</v>
      </c>
      <c r="E54" s="16">
        <v>120</v>
      </c>
      <c r="F54" s="16">
        <v>3405000</v>
      </c>
      <c r="G54" s="16">
        <v>54880</v>
      </c>
    </row>
    <row r="56" ht="12.75">
      <c r="A56" t="s">
        <v>100</v>
      </c>
    </row>
    <row r="57" ht="12.75">
      <c r="A57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55">
      <selection activeCell="A85" sqref="A85"/>
    </sheetView>
  </sheetViews>
  <sheetFormatPr defaultColWidth="9.140625" defaultRowHeight="12.75"/>
  <cols>
    <col min="1" max="1" width="49.00390625" style="0" customWidth="1"/>
    <col min="2" max="2" width="7.140625" style="0" customWidth="1"/>
    <col min="3" max="3" width="9.8515625" style="0" customWidth="1"/>
    <col min="5" max="5" width="8.00390625" style="0" customWidth="1"/>
    <col min="6" max="6" width="8.421875" style="0" customWidth="1"/>
    <col min="8" max="11" width="0" style="0" hidden="1" customWidth="1"/>
  </cols>
  <sheetData>
    <row r="1" spans="1:13" ht="12.75">
      <c r="A1" s="1" t="s">
        <v>0</v>
      </c>
      <c r="B1" s="1"/>
      <c r="C1" s="1"/>
      <c r="D1" s="1" t="s">
        <v>1</v>
      </c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 t="s">
        <v>2</v>
      </c>
      <c r="B2" s="1"/>
      <c r="C2" s="3"/>
      <c r="D2" s="1" t="s">
        <v>3</v>
      </c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6</v>
      </c>
      <c r="B3" s="1"/>
      <c r="C3" s="3"/>
      <c r="D3" s="1" t="s">
        <v>7</v>
      </c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 t="s">
        <v>9</v>
      </c>
      <c r="B4" s="1"/>
      <c r="C4" s="3"/>
      <c r="D4" s="1" t="s">
        <v>10</v>
      </c>
      <c r="E4" s="1" t="s">
        <v>11</v>
      </c>
      <c r="F4" s="1"/>
      <c r="G4" s="1"/>
      <c r="H4" s="1"/>
      <c r="I4" s="1"/>
      <c r="J4" s="1"/>
      <c r="K4" s="1"/>
      <c r="L4" s="1"/>
      <c r="M4" s="1"/>
    </row>
    <row r="5" spans="1:9" ht="12.75">
      <c r="A5" s="1"/>
      <c r="B5" s="1"/>
      <c r="C5" s="1"/>
      <c r="D5" s="1"/>
      <c r="E5" s="1"/>
      <c r="F5" s="1"/>
      <c r="G5" s="1"/>
      <c r="H5" s="4"/>
      <c r="I5" s="4"/>
    </row>
    <row r="6" spans="1:7" ht="12.75">
      <c r="A6" s="2"/>
      <c r="B6" s="2" t="s">
        <v>15</v>
      </c>
      <c r="C6" s="2"/>
      <c r="D6" s="2"/>
      <c r="E6" s="2"/>
      <c r="F6" s="1"/>
      <c r="G6" s="1"/>
    </row>
    <row r="7" spans="1:11" ht="12.75">
      <c r="A7" s="1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21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 thickBot="1">
      <c r="A12" s="1"/>
      <c r="B12" s="1"/>
      <c r="C12" s="1"/>
      <c r="D12" s="1"/>
      <c r="E12" s="1"/>
      <c r="F12" s="1"/>
      <c r="G12" s="5"/>
      <c r="H12" s="1"/>
      <c r="I12" s="1" t="s">
        <v>23</v>
      </c>
      <c r="J12" s="1"/>
      <c r="K12" s="1"/>
    </row>
    <row r="13" spans="1:11" ht="13.5" thickBot="1">
      <c r="A13" s="1"/>
      <c r="B13" s="2"/>
      <c r="C13" s="2"/>
      <c r="D13" s="1"/>
      <c r="E13" s="1"/>
      <c r="F13" s="1"/>
      <c r="G13" s="5"/>
      <c r="H13" s="8" t="s">
        <v>27</v>
      </c>
      <c r="I13" s="9"/>
      <c r="J13" s="9"/>
      <c r="K13" s="10"/>
    </row>
    <row r="14" spans="1:11" ht="12.75">
      <c r="A14" s="1"/>
      <c r="B14" s="2" t="s">
        <v>28</v>
      </c>
      <c r="C14" s="2"/>
      <c r="D14" s="1"/>
      <c r="E14" s="1"/>
      <c r="F14" s="1"/>
      <c r="G14" s="1"/>
      <c r="H14" s="12" t="s">
        <v>29</v>
      </c>
      <c r="I14" s="13" t="s">
        <v>30</v>
      </c>
      <c r="J14" s="12" t="s">
        <v>31</v>
      </c>
      <c r="K14" s="14" t="s">
        <v>32</v>
      </c>
    </row>
    <row r="15" spans="1:11" ht="12.75">
      <c r="A15" s="1"/>
      <c r="B15" s="1"/>
      <c r="C15" s="1"/>
      <c r="D15" s="1"/>
      <c r="E15" s="1"/>
      <c r="F15" s="1"/>
      <c r="G15" s="1"/>
      <c r="H15" s="15">
        <v>4</v>
      </c>
      <c r="I15" s="15">
        <v>5</v>
      </c>
      <c r="J15" s="15">
        <v>6</v>
      </c>
      <c r="K15" s="15">
        <v>7</v>
      </c>
    </row>
    <row r="16" spans="1:11" ht="13.5" thickBot="1">
      <c r="A16" s="1"/>
      <c r="B16" s="1"/>
      <c r="C16" s="1"/>
      <c r="D16" s="1"/>
      <c r="E16" s="1" t="s">
        <v>33</v>
      </c>
      <c r="F16" s="1"/>
      <c r="G16" s="1"/>
      <c r="H16" s="16"/>
      <c r="I16" s="16"/>
      <c r="J16" s="16"/>
      <c r="K16" s="16"/>
    </row>
    <row r="17" spans="1:11" ht="13.5" thickBot="1">
      <c r="A17" s="7" t="s">
        <v>35</v>
      </c>
      <c r="B17" s="9" t="s">
        <v>36</v>
      </c>
      <c r="C17" s="9"/>
      <c r="D17" s="9"/>
      <c r="E17" s="9"/>
      <c r="F17" s="10"/>
      <c r="G17" s="6" t="s">
        <v>26</v>
      </c>
      <c r="H17" s="16"/>
      <c r="I17" s="16"/>
      <c r="J17" s="16"/>
      <c r="K17" s="16"/>
    </row>
    <row r="18" spans="1:11" ht="39" thickBot="1">
      <c r="A18" s="11"/>
      <c r="B18" s="17" t="s">
        <v>38</v>
      </c>
      <c r="C18" s="7" t="s">
        <v>39</v>
      </c>
      <c r="D18" s="18" t="s">
        <v>40</v>
      </c>
      <c r="E18" s="19" t="s">
        <v>41</v>
      </c>
      <c r="F18" s="20" t="s">
        <v>42</v>
      </c>
      <c r="G18" s="21" t="s">
        <v>22</v>
      </c>
      <c r="H18" s="16"/>
      <c r="I18" s="16"/>
      <c r="J18" s="16"/>
      <c r="K18" s="16"/>
    </row>
    <row r="19" spans="1:11" ht="13.5" thickBot="1">
      <c r="A19" s="23">
        <v>1</v>
      </c>
      <c r="B19" s="24">
        <v>2</v>
      </c>
      <c r="C19" s="24">
        <v>3</v>
      </c>
      <c r="D19" s="25">
        <v>4</v>
      </c>
      <c r="E19" s="25">
        <v>5</v>
      </c>
      <c r="F19" s="26">
        <v>6</v>
      </c>
      <c r="G19" s="27">
        <v>7</v>
      </c>
      <c r="H19" s="16"/>
      <c r="I19" s="16"/>
      <c r="J19" s="16"/>
      <c r="K19" s="16"/>
    </row>
    <row r="20" spans="1:11" ht="12.75">
      <c r="A20" s="28" t="s">
        <v>47</v>
      </c>
      <c r="B20" s="29" t="s">
        <v>48</v>
      </c>
      <c r="C20" s="29" t="s">
        <v>49</v>
      </c>
      <c r="D20" s="30">
        <v>5300100</v>
      </c>
      <c r="E20" s="31" t="s">
        <v>50</v>
      </c>
      <c r="F20" s="31" t="s">
        <v>51</v>
      </c>
      <c r="G20" s="32">
        <f>G22+G23+G27+G28+G36+G42+G48+G49+G50+G31</f>
        <v>8290000</v>
      </c>
      <c r="H20" s="33">
        <f>SUM(H18:H19)</f>
        <v>0</v>
      </c>
      <c r="I20" s="33">
        <f>SUM(I18:I19)</f>
        <v>0</v>
      </c>
      <c r="J20" s="33">
        <f>SUM(J18:J19)</f>
        <v>0</v>
      </c>
      <c r="K20" s="33">
        <f>SUM(K18:K19)</f>
        <v>0</v>
      </c>
    </row>
    <row r="21" spans="1:11" ht="12.75">
      <c r="A21" s="34" t="s">
        <v>53</v>
      </c>
      <c r="B21" s="22" t="s">
        <v>48</v>
      </c>
      <c r="C21" s="22" t="s">
        <v>49</v>
      </c>
      <c r="D21" s="35">
        <v>5300100</v>
      </c>
      <c r="E21" s="36" t="s">
        <v>50</v>
      </c>
      <c r="F21" s="37">
        <v>210</v>
      </c>
      <c r="G21" s="38"/>
      <c r="H21" s="33">
        <f>H23+H26+H34+H35</f>
        <v>0</v>
      </c>
      <c r="I21" s="33">
        <f>I23+I26+I34+I35</f>
        <v>0</v>
      </c>
      <c r="J21" s="33">
        <f>J23+J26+J34+J35</f>
        <v>0</v>
      </c>
      <c r="K21" s="33">
        <f>K23+K26+K34+K35</f>
        <v>0</v>
      </c>
    </row>
    <row r="22" spans="1:11" ht="12.75">
      <c r="A22" s="39" t="s">
        <v>55</v>
      </c>
      <c r="B22" s="22" t="s">
        <v>48</v>
      </c>
      <c r="C22" s="22" t="s">
        <v>49</v>
      </c>
      <c r="D22" s="35">
        <v>5300100</v>
      </c>
      <c r="E22" s="36" t="s">
        <v>50</v>
      </c>
      <c r="F22" s="37">
        <v>211</v>
      </c>
      <c r="G22" s="40">
        <v>6026800</v>
      </c>
      <c r="H22" s="16"/>
      <c r="I22" s="16"/>
      <c r="J22" s="16"/>
      <c r="K22" s="16"/>
    </row>
    <row r="23" spans="1:11" ht="12.75">
      <c r="A23" s="34" t="s">
        <v>56</v>
      </c>
      <c r="B23" s="22" t="s">
        <v>48</v>
      </c>
      <c r="C23" s="22" t="s">
        <v>49</v>
      </c>
      <c r="D23" s="35">
        <v>5300100</v>
      </c>
      <c r="E23" s="36" t="s">
        <v>50</v>
      </c>
      <c r="F23" s="37">
        <v>212</v>
      </c>
      <c r="G23" s="40">
        <f>G24+G26</f>
        <v>25800</v>
      </c>
      <c r="H23" s="41"/>
      <c r="I23" s="41"/>
      <c r="J23" s="41"/>
      <c r="K23" s="41"/>
    </row>
    <row r="24" spans="1:11" ht="25.5">
      <c r="A24" s="42" t="s">
        <v>58</v>
      </c>
      <c r="B24" s="22" t="s">
        <v>48</v>
      </c>
      <c r="C24" s="22" t="s">
        <v>49</v>
      </c>
      <c r="D24" s="35">
        <v>5300100</v>
      </c>
      <c r="E24" s="36" t="s">
        <v>50</v>
      </c>
      <c r="F24" s="37">
        <v>2121000</v>
      </c>
      <c r="G24" s="43">
        <v>19800</v>
      </c>
      <c r="H24" s="41"/>
      <c r="I24" s="41"/>
      <c r="J24" s="41"/>
      <c r="K24" s="41"/>
    </row>
    <row r="25" spans="1:11" ht="12.75">
      <c r="A25" s="42"/>
      <c r="B25" s="22"/>
      <c r="C25" s="22"/>
      <c r="D25" s="35">
        <v>5300100</v>
      </c>
      <c r="E25" s="36"/>
      <c r="F25" s="37"/>
      <c r="G25" s="43"/>
      <c r="H25" s="41"/>
      <c r="I25" s="41"/>
      <c r="J25" s="41"/>
      <c r="K25" s="41"/>
    </row>
    <row r="26" spans="1:11" ht="12.75">
      <c r="A26" s="44" t="s">
        <v>61</v>
      </c>
      <c r="B26" s="22" t="s">
        <v>48</v>
      </c>
      <c r="C26" s="22" t="s">
        <v>49</v>
      </c>
      <c r="D26" s="35">
        <v>5300100</v>
      </c>
      <c r="E26" s="36" t="s">
        <v>50</v>
      </c>
      <c r="F26" s="37">
        <v>2124000</v>
      </c>
      <c r="G26" s="43">
        <v>6000</v>
      </c>
      <c r="H26" s="41"/>
      <c r="I26" s="41"/>
      <c r="J26" s="41"/>
      <c r="K26" s="41"/>
    </row>
    <row r="27" spans="1:11" ht="12.75">
      <c r="A27" s="39" t="s">
        <v>62</v>
      </c>
      <c r="B27" s="22" t="s">
        <v>48</v>
      </c>
      <c r="C27" s="22" t="s">
        <v>49</v>
      </c>
      <c r="D27" s="35">
        <v>5300100</v>
      </c>
      <c r="E27" s="36" t="s">
        <v>50</v>
      </c>
      <c r="F27" s="37">
        <v>213</v>
      </c>
      <c r="G27" s="40">
        <v>1832200</v>
      </c>
      <c r="H27" s="41"/>
      <c r="I27" s="41"/>
      <c r="J27" s="41"/>
      <c r="K27" s="41"/>
    </row>
    <row r="28" spans="1:11" ht="12.75">
      <c r="A28" s="34" t="s">
        <v>63</v>
      </c>
      <c r="B28" s="22" t="s">
        <v>48</v>
      </c>
      <c r="C28" s="22" t="s">
        <v>49</v>
      </c>
      <c r="D28" s="35">
        <v>5300100</v>
      </c>
      <c r="E28" s="36" t="s">
        <v>50</v>
      </c>
      <c r="F28" s="37">
        <v>220</v>
      </c>
      <c r="G28" s="45">
        <f>G29+G30</f>
        <v>11200</v>
      </c>
      <c r="H28" s="41"/>
      <c r="I28" s="41"/>
      <c r="J28" s="41"/>
      <c r="K28" s="41"/>
    </row>
    <row r="29" spans="1:11" ht="12.75">
      <c r="A29" s="39" t="s">
        <v>65</v>
      </c>
      <c r="B29" s="22" t="s">
        <v>48</v>
      </c>
      <c r="C29" s="22" t="s">
        <v>49</v>
      </c>
      <c r="D29" s="35">
        <v>5300100</v>
      </c>
      <c r="E29" s="36" t="s">
        <v>50</v>
      </c>
      <c r="F29" s="37">
        <v>221</v>
      </c>
      <c r="G29" s="43">
        <v>4200</v>
      </c>
      <c r="H29" s="41"/>
      <c r="I29" s="41"/>
      <c r="J29" s="41"/>
      <c r="K29" s="41"/>
    </row>
    <row r="30" spans="1:11" ht="12.75">
      <c r="A30" s="39" t="s">
        <v>67</v>
      </c>
      <c r="B30" s="22" t="s">
        <v>48</v>
      </c>
      <c r="C30" s="22" t="s">
        <v>49</v>
      </c>
      <c r="D30" s="35">
        <v>5300100</v>
      </c>
      <c r="E30" s="36" t="s">
        <v>50</v>
      </c>
      <c r="F30" s="37">
        <v>222</v>
      </c>
      <c r="G30" s="43">
        <v>7000</v>
      </c>
      <c r="H30" s="41"/>
      <c r="I30" s="41"/>
      <c r="J30" s="41"/>
      <c r="K30" s="41"/>
    </row>
    <row r="31" spans="1:11" ht="12.75">
      <c r="A31" s="34" t="s">
        <v>69</v>
      </c>
      <c r="B31" s="22" t="s">
        <v>48</v>
      </c>
      <c r="C31" s="22" t="s">
        <v>49</v>
      </c>
      <c r="D31" s="35">
        <v>5300100</v>
      </c>
      <c r="E31" s="36" t="s">
        <v>50</v>
      </c>
      <c r="F31" s="37">
        <v>223</v>
      </c>
      <c r="G31" s="45">
        <f>G32+G33+G34</f>
        <v>0</v>
      </c>
      <c r="H31" s="41"/>
      <c r="I31" s="41"/>
      <c r="J31" s="41"/>
      <c r="K31" s="41"/>
    </row>
    <row r="32" spans="1:11" ht="12.75">
      <c r="A32" s="39" t="s">
        <v>72</v>
      </c>
      <c r="B32" s="22" t="s">
        <v>48</v>
      </c>
      <c r="C32" s="22" t="s">
        <v>49</v>
      </c>
      <c r="D32" s="35">
        <v>5300100</v>
      </c>
      <c r="E32" s="36" t="s">
        <v>50</v>
      </c>
      <c r="F32" s="37">
        <v>2231000</v>
      </c>
      <c r="G32" s="38"/>
      <c r="H32" s="41"/>
      <c r="I32" s="41"/>
      <c r="J32" s="41"/>
      <c r="K32" s="41"/>
    </row>
    <row r="33" spans="1:11" ht="12.75">
      <c r="A33" s="39" t="s">
        <v>73</v>
      </c>
      <c r="B33" s="22" t="s">
        <v>48</v>
      </c>
      <c r="C33" s="22" t="s">
        <v>49</v>
      </c>
      <c r="D33" s="35">
        <v>5300100</v>
      </c>
      <c r="E33" s="36" t="s">
        <v>50</v>
      </c>
      <c r="F33" s="37">
        <v>2232000</v>
      </c>
      <c r="G33" s="38"/>
      <c r="H33" s="41"/>
      <c r="I33" s="41"/>
      <c r="J33" s="41"/>
      <c r="K33" s="41"/>
    </row>
    <row r="34" spans="1:11" ht="12.75">
      <c r="A34" s="39" t="s">
        <v>74</v>
      </c>
      <c r="B34" s="22" t="s">
        <v>48</v>
      </c>
      <c r="C34" s="22" t="s">
        <v>49</v>
      </c>
      <c r="D34" s="35">
        <v>5300100</v>
      </c>
      <c r="E34" s="36" t="s">
        <v>50</v>
      </c>
      <c r="F34" s="37">
        <v>2233000</v>
      </c>
      <c r="G34" s="38"/>
      <c r="H34" s="41"/>
      <c r="I34" s="41"/>
      <c r="J34" s="41"/>
      <c r="K34" s="41"/>
    </row>
    <row r="35" spans="1:11" ht="12.75">
      <c r="A35" s="39" t="s">
        <v>75</v>
      </c>
      <c r="B35" s="22" t="s">
        <v>48</v>
      </c>
      <c r="C35" s="22" t="s">
        <v>49</v>
      </c>
      <c r="D35" s="35">
        <v>5300100</v>
      </c>
      <c r="E35" s="36" t="s">
        <v>50</v>
      </c>
      <c r="F35" s="37">
        <v>224</v>
      </c>
      <c r="G35" s="43"/>
      <c r="H35" s="41"/>
      <c r="I35" s="41"/>
      <c r="J35" s="41"/>
      <c r="K35" s="41"/>
    </row>
    <row r="36" spans="1:11" ht="12.75">
      <c r="A36" s="39" t="s">
        <v>77</v>
      </c>
      <c r="B36" s="22" t="s">
        <v>48</v>
      </c>
      <c r="C36" s="22" t="s">
        <v>49</v>
      </c>
      <c r="D36" s="35">
        <v>5300100</v>
      </c>
      <c r="E36" s="36" t="s">
        <v>50</v>
      </c>
      <c r="F36" s="37">
        <v>225</v>
      </c>
      <c r="G36" s="40">
        <f>G38+G41</f>
        <v>28600</v>
      </c>
      <c r="H36" s="41"/>
      <c r="I36" s="41"/>
      <c r="J36" s="41"/>
      <c r="K36" s="41"/>
    </row>
    <row r="37" spans="1:11" ht="12.75">
      <c r="A37" s="39" t="s">
        <v>79</v>
      </c>
      <c r="B37" s="22" t="s">
        <v>48</v>
      </c>
      <c r="C37" s="22" t="s">
        <v>49</v>
      </c>
      <c r="D37" s="35">
        <v>5300100</v>
      </c>
      <c r="E37" s="36" t="s">
        <v>50</v>
      </c>
      <c r="F37" s="37">
        <v>2251000</v>
      </c>
      <c r="G37" s="46"/>
      <c r="H37" s="41"/>
      <c r="I37" s="41"/>
      <c r="J37" s="41"/>
      <c r="K37" s="41"/>
    </row>
    <row r="38" spans="1:11" ht="12.75">
      <c r="A38" s="39" t="s">
        <v>80</v>
      </c>
      <c r="B38" s="22" t="s">
        <v>48</v>
      </c>
      <c r="C38" s="22" t="s">
        <v>49</v>
      </c>
      <c r="D38" s="35">
        <v>5300100</v>
      </c>
      <c r="E38" s="36" t="s">
        <v>50</v>
      </c>
      <c r="F38" s="37">
        <v>2251001</v>
      </c>
      <c r="G38" s="46">
        <v>3100</v>
      </c>
      <c r="H38" s="41"/>
      <c r="I38" s="41"/>
      <c r="J38" s="41"/>
      <c r="K38" s="41"/>
    </row>
    <row r="39" spans="1:11" ht="12.75">
      <c r="A39" s="39" t="s">
        <v>83</v>
      </c>
      <c r="B39" s="22" t="s">
        <v>48</v>
      </c>
      <c r="C39" s="22" t="s">
        <v>49</v>
      </c>
      <c r="D39" s="35">
        <v>5300100</v>
      </c>
      <c r="E39" s="36" t="s">
        <v>50</v>
      </c>
      <c r="F39" s="37">
        <v>2251002</v>
      </c>
      <c r="G39" s="40"/>
      <c r="H39" s="41"/>
      <c r="I39" s="41"/>
      <c r="J39" s="41"/>
      <c r="K39" s="41"/>
    </row>
    <row r="40" spans="1:11" ht="12.75">
      <c r="A40" s="39" t="s">
        <v>85</v>
      </c>
      <c r="B40" s="22" t="s">
        <v>48</v>
      </c>
      <c r="C40" s="22" t="s">
        <v>49</v>
      </c>
      <c r="D40" s="35">
        <v>5300100</v>
      </c>
      <c r="E40" s="36" t="s">
        <v>50</v>
      </c>
      <c r="F40" s="37">
        <v>2252000</v>
      </c>
      <c r="G40" s="40"/>
      <c r="H40" s="41"/>
      <c r="I40" s="41"/>
      <c r="J40" s="41"/>
      <c r="K40" s="41"/>
    </row>
    <row r="41" spans="1:11" ht="12.75">
      <c r="A41" s="39" t="s">
        <v>87</v>
      </c>
      <c r="B41" s="22" t="s">
        <v>48</v>
      </c>
      <c r="C41" s="22" t="s">
        <v>49</v>
      </c>
      <c r="D41" s="35">
        <v>5300100</v>
      </c>
      <c r="E41" s="36" t="s">
        <v>50</v>
      </c>
      <c r="F41" s="37">
        <v>2253000</v>
      </c>
      <c r="G41" s="46">
        <v>25500</v>
      </c>
      <c r="H41" s="41"/>
      <c r="I41" s="41"/>
      <c r="J41" s="41"/>
      <c r="K41" s="41"/>
    </row>
    <row r="42" spans="1:11" ht="12.75">
      <c r="A42" s="39" t="s">
        <v>81</v>
      </c>
      <c r="B42" s="22" t="s">
        <v>48</v>
      </c>
      <c r="C42" s="22" t="s">
        <v>49</v>
      </c>
      <c r="D42" s="35">
        <v>5300100</v>
      </c>
      <c r="E42" s="36" t="s">
        <v>50</v>
      </c>
      <c r="F42" s="37">
        <v>226</v>
      </c>
      <c r="G42" s="40">
        <f>G43+G44+G45+G47</f>
        <v>81400</v>
      </c>
      <c r="H42" s="41"/>
      <c r="I42" s="41"/>
      <c r="J42" s="41"/>
      <c r="K42" s="41"/>
    </row>
    <row r="43" spans="1:11" ht="12.75">
      <c r="A43" s="39" t="s">
        <v>84</v>
      </c>
      <c r="B43" s="22" t="s">
        <v>48</v>
      </c>
      <c r="C43" s="22" t="s">
        <v>49</v>
      </c>
      <c r="D43" s="35">
        <v>5300100</v>
      </c>
      <c r="E43" s="36" t="s">
        <v>50</v>
      </c>
      <c r="F43" s="37">
        <v>2261000</v>
      </c>
      <c r="G43" s="43">
        <v>6400</v>
      </c>
      <c r="H43" s="41"/>
      <c r="I43" s="41"/>
      <c r="J43" s="41"/>
      <c r="K43" s="41"/>
    </row>
    <row r="44" spans="1:11" ht="12.75">
      <c r="A44" s="39" t="s">
        <v>86</v>
      </c>
      <c r="B44" s="22" t="s">
        <v>48</v>
      </c>
      <c r="C44" s="22" t="s">
        <v>49</v>
      </c>
      <c r="D44" s="35">
        <v>5300100</v>
      </c>
      <c r="E44" s="36" t="s">
        <v>50</v>
      </c>
      <c r="F44" s="37">
        <v>2262000</v>
      </c>
      <c r="G44" s="43">
        <v>20000</v>
      </c>
      <c r="H44" s="41"/>
      <c r="I44" s="41"/>
      <c r="J44" s="41"/>
      <c r="K44" s="41"/>
    </row>
    <row r="45" spans="1:11" ht="12.75">
      <c r="A45" s="47" t="s">
        <v>88</v>
      </c>
      <c r="B45" s="22" t="s">
        <v>48</v>
      </c>
      <c r="C45" s="22" t="s">
        <v>49</v>
      </c>
      <c r="D45" s="35">
        <v>5300100</v>
      </c>
      <c r="E45" s="36" t="s">
        <v>50</v>
      </c>
      <c r="F45" s="48">
        <v>2262000</v>
      </c>
      <c r="G45" s="38"/>
      <c r="H45" s="41"/>
      <c r="I45" s="41"/>
      <c r="J45" s="41"/>
      <c r="K45" s="41"/>
    </row>
    <row r="46" spans="1:11" ht="12.75">
      <c r="A46" s="47" t="s">
        <v>88</v>
      </c>
      <c r="B46" s="22" t="s">
        <v>48</v>
      </c>
      <c r="C46" s="22" t="s">
        <v>49</v>
      </c>
      <c r="D46" s="35">
        <v>5300100</v>
      </c>
      <c r="E46" s="36" t="s">
        <v>50</v>
      </c>
      <c r="F46" s="48">
        <v>2262000</v>
      </c>
      <c r="G46" s="38"/>
      <c r="H46" s="41"/>
      <c r="I46" s="41"/>
      <c r="J46" s="41"/>
      <c r="K46" s="41"/>
    </row>
    <row r="47" spans="1:11" ht="12.75">
      <c r="A47" s="47" t="s">
        <v>96</v>
      </c>
      <c r="B47" s="22" t="s">
        <v>48</v>
      </c>
      <c r="C47" s="22" t="s">
        <v>49</v>
      </c>
      <c r="D47" s="35">
        <v>5300100</v>
      </c>
      <c r="E47" s="36" t="s">
        <v>50</v>
      </c>
      <c r="F47" s="48">
        <v>2262000</v>
      </c>
      <c r="G47" s="38">
        <v>55000</v>
      </c>
      <c r="H47" s="41"/>
      <c r="I47" s="41"/>
      <c r="J47" s="41"/>
      <c r="K47" s="41"/>
    </row>
    <row r="48" spans="1:11" ht="12.75">
      <c r="A48" s="47" t="s">
        <v>89</v>
      </c>
      <c r="B48" s="22" t="s">
        <v>48</v>
      </c>
      <c r="C48" s="22" t="s">
        <v>49</v>
      </c>
      <c r="D48" s="35">
        <v>5300100</v>
      </c>
      <c r="E48" s="36" t="s">
        <v>50</v>
      </c>
      <c r="F48" s="48">
        <v>290</v>
      </c>
      <c r="G48" s="40">
        <v>13000</v>
      </c>
      <c r="H48" s="41"/>
      <c r="I48" s="41"/>
      <c r="J48" s="41"/>
      <c r="K48" s="41"/>
    </row>
    <row r="49" spans="1:11" ht="12.75">
      <c r="A49" s="47" t="s">
        <v>90</v>
      </c>
      <c r="B49" s="22" t="s">
        <v>48</v>
      </c>
      <c r="C49" s="22" t="s">
        <v>49</v>
      </c>
      <c r="D49" s="35">
        <v>5300100</v>
      </c>
      <c r="E49" s="36" t="s">
        <v>50</v>
      </c>
      <c r="F49" s="48">
        <v>310</v>
      </c>
      <c r="G49" s="40">
        <v>30000</v>
      </c>
      <c r="H49" s="41"/>
      <c r="I49" s="41"/>
      <c r="J49" s="41"/>
      <c r="K49" s="41"/>
    </row>
    <row r="50" spans="1:11" ht="12.75">
      <c r="A50" s="47" t="s">
        <v>92</v>
      </c>
      <c r="B50" s="22" t="s">
        <v>48</v>
      </c>
      <c r="C50" s="22" t="s">
        <v>49</v>
      </c>
      <c r="D50" s="35">
        <v>5300100</v>
      </c>
      <c r="E50" s="36" t="s">
        <v>50</v>
      </c>
      <c r="F50" s="48">
        <v>340</v>
      </c>
      <c r="G50" s="40">
        <f>G51+G52+G55+G53</f>
        <v>241000</v>
      </c>
      <c r="H50" s="41"/>
      <c r="I50" s="41"/>
      <c r="J50" s="41"/>
      <c r="K50" s="41"/>
    </row>
    <row r="51" spans="1:11" ht="12.75">
      <c r="A51" s="49" t="s">
        <v>94</v>
      </c>
      <c r="B51" s="22" t="s">
        <v>48</v>
      </c>
      <c r="C51" s="22" t="s">
        <v>49</v>
      </c>
      <c r="D51" s="35">
        <v>5300100</v>
      </c>
      <c r="E51" s="36" t="s">
        <v>50</v>
      </c>
      <c r="F51" s="48">
        <v>3401000</v>
      </c>
      <c r="G51" s="46"/>
      <c r="I51" s="41"/>
      <c r="J51" s="41"/>
      <c r="K51" s="41"/>
    </row>
    <row r="52" spans="1:11" ht="12.75">
      <c r="A52" s="49" t="s">
        <v>95</v>
      </c>
      <c r="B52" s="22" t="s">
        <v>48</v>
      </c>
      <c r="C52" s="22" t="s">
        <v>49</v>
      </c>
      <c r="D52" s="35">
        <v>5300100</v>
      </c>
      <c r="E52" s="36" t="s">
        <v>50</v>
      </c>
      <c r="F52" s="48">
        <v>3402000</v>
      </c>
      <c r="G52" s="50">
        <v>1000</v>
      </c>
      <c r="I52" s="41"/>
      <c r="J52" s="41"/>
      <c r="K52" s="41"/>
    </row>
    <row r="53" spans="1:11" ht="12.75">
      <c r="A53" s="49" t="s">
        <v>97</v>
      </c>
      <c r="B53" s="22" t="s">
        <v>48</v>
      </c>
      <c r="C53" s="22" t="s">
        <v>49</v>
      </c>
      <c r="D53" s="35">
        <v>5300100</v>
      </c>
      <c r="E53" s="36" t="s">
        <v>50</v>
      </c>
      <c r="F53" s="48">
        <v>3403000</v>
      </c>
      <c r="G53" s="50">
        <v>210000</v>
      </c>
      <c r="H53" s="41"/>
      <c r="I53" s="41"/>
      <c r="J53" s="41"/>
      <c r="K53" s="41"/>
    </row>
    <row r="54" spans="1:11" ht="12.75">
      <c r="A54" s="49" t="s">
        <v>98</v>
      </c>
      <c r="B54" s="22" t="s">
        <v>48</v>
      </c>
      <c r="C54" s="22" t="s">
        <v>49</v>
      </c>
      <c r="D54" s="35">
        <v>5300100</v>
      </c>
      <c r="E54" s="36" t="s">
        <v>50</v>
      </c>
      <c r="F54" s="48">
        <v>3404000</v>
      </c>
      <c r="G54" s="50"/>
      <c r="H54" s="41"/>
      <c r="I54" s="41"/>
      <c r="J54" s="41"/>
      <c r="K54" s="41"/>
    </row>
    <row r="55" spans="1:11" ht="13.5" thickBot="1">
      <c r="A55" s="51" t="s">
        <v>99</v>
      </c>
      <c r="B55" s="52" t="s">
        <v>48</v>
      </c>
      <c r="C55" s="52" t="s">
        <v>49</v>
      </c>
      <c r="D55" s="53">
        <v>5300100</v>
      </c>
      <c r="E55" s="54" t="s">
        <v>50</v>
      </c>
      <c r="F55" s="55">
        <v>3405000</v>
      </c>
      <c r="G55" s="56">
        <v>30000</v>
      </c>
      <c r="H55" s="3"/>
      <c r="I55" s="3"/>
      <c r="J55" s="3"/>
      <c r="K55" s="3"/>
    </row>
    <row r="56" spans="1:11" ht="12.75">
      <c r="A56" s="57"/>
      <c r="F56" s="58"/>
      <c r="G56" s="59"/>
      <c r="H56" s="3"/>
      <c r="I56" s="3"/>
      <c r="J56" s="3"/>
      <c r="K56" s="3"/>
    </row>
    <row r="57" spans="1:11" ht="12.75">
      <c r="A57" t="s">
        <v>100</v>
      </c>
      <c r="H57" s="3"/>
      <c r="I57" s="3"/>
      <c r="J57" s="3"/>
      <c r="K57" s="3"/>
    </row>
    <row r="58" spans="1:11" ht="12.75">
      <c r="A58" t="s">
        <v>101</v>
      </c>
      <c r="H58" s="3"/>
      <c r="I58" s="3"/>
      <c r="J58" s="3"/>
      <c r="K58" s="3"/>
    </row>
    <row r="59" spans="8:11" ht="12.75">
      <c r="H59" s="3"/>
      <c r="I59" s="3"/>
      <c r="J59" s="3"/>
      <c r="K59" s="3"/>
    </row>
    <row r="60" spans="1:7" ht="12.75">
      <c r="A60" s="61"/>
      <c r="B60" s="62"/>
      <c r="C60" s="62"/>
      <c r="D60" s="63"/>
      <c r="F60" s="64"/>
      <c r="G60" s="60"/>
    </row>
    <row r="61" spans="6:7" ht="12.75">
      <c r="F61" s="3"/>
      <c r="G61" s="3"/>
    </row>
    <row r="62" spans="6:7" ht="12.75">
      <c r="F62" s="3"/>
      <c r="G62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2012-12-03T12:36:06Z</cp:lastPrinted>
  <dcterms:created xsi:type="dcterms:W3CDTF">1996-10-08T23:32:33Z</dcterms:created>
  <dcterms:modified xsi:type="dcterms:W3CDTF">2012-12-03T12:53:54Z</dcterms:modified>
  <cp:category/>
  <cp:version/>
  <cp:contentType/>
  <cp:contentStatus/>
</cp:coreProperties>
</file>